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EGA\RA\MSA\Prices\Oil Prices\NYMEX Roll Calculation\2023\"/>
    </mc:Choice>
  </mc:AlternateContent>
  <xr:revisionPtr revIDLastSave="0" documentId="13_ncr:1_{7150E0F9-EE21-4DAE-B90C-95B4C7B58802}" xr6:coauthVersionLast="47" xr6:coauthVersionMax="47" xr10:uidLastSave="{00000000-0000-0000-0000-000000000000}"/>
  <bookViews>
    <workbookView xWindow="-28920" yWindow="-1905" windowWidth="29040" windowHeight="15840" xr2:uid="{00000000-000D-0000-FFFF-FFFF00000000}"/>
  </bookViews>
  <sheets>
    <sheet name="Monthly Summary" sheetId="1" r:id="rId1"/>
    <sheet name="NYMEX Price" sheetId="2" r:id="rId2"/>
    <sheet name="NYMEX Roll" sheetId="3" r:id="rId3"/>
    <sheet name="EIA NYMEX Prices" sheetId="4" r:id="rId4"/>
  </sheets>
  <definedNames>
    <definedName name="_xlnm.Print_Area" localSheetId="3">'EIA NYMEX Prices'!$A$1:$F$3517</definedName>
    <definedName name="_xlnm.Print_Area" localSheetId="2">'NYMEX Roll'!$A$1:$D$60</definedName>
    <definedName name="_xlnm.Print_Titles" localSheetId="3">'EIA NYMEX Prices'!$1:$2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2" l="1"/>
  <c r="A9" i="3"/>
  <c r="A10" i="3" s="1"/>
  <c r="C6" i="3"/>
  <c r="D5" i="3"/>
  <c r="C5" i="3"/>
  <c r="B5" i="3"/>
  <c r="A2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B4" i="2"/>
  <c r="B9" i="3"/>
  <c r="C9" i="3"/>
  <c r="B10" i="3"/>
  <c r="C10" i="3"/>
  <c r="A11" i="3"/>
  <c r="D10" i="3"/>
  <c r="D9" i="3"/>
  <c r="A1" i="3"/>
  <c r="C4" i="2" l="1"/>
  <c r="B5" i="2"/>
  <c r="C11" i="3"/>
  <c r="A12" i="3"/>
  <c r="D11" i="3"/>
  <c r="B11" i="3"/>
  <c r="B6" i="2" l="1"/>
  <c r="C5" i="2"/>
  <c r="B12" i="3"/>
  <c r="D12" i="3"/>
  <c r="A13" i="3"/>
  <c r="C12" i="3"/>
  <c r="D13" i="3" l="1"/>
  <c r="A14" i="3"/>
  <c r="B13" i="3"/>
  <c r="C13" i="3"/>
  <c r="C6" i="2"/>
  <c r="B7" i="2"/>
  <c r="C7" i="2" l="1"/>
  <c r="B8" i="2"/>
  <c r="D14" i="3"/>
  <c r="A15" i="3"/>
  <c r="B14" i="3"/>
  <c r="C14" i="3"/>
  <c r="B9" i="2" l="1"/>
  <c r="C8" i="2"/>
  <c r="A16" i="3"/>
  <c r="C15" i="3"/>
  <c r="B15" i="3"/>
  <c r="D15" i="3"/>
  <c r="A17" i="3" l="1"/>
  <c r="D16" i="3"/>
  <c r="C16" i="3"/>
  <c r="B16" i="3"/>
  <c r="B10" i="2"/>
  <c r="C9" i="2"/>
  <c r="B11" i="2" l="1"/>
  <c r="C10" i="2"/>
  <c r="C17" i="3"/>
  <c r="A18" i="3"/>
  <c r="B17" i="3"/>
  <c r="D17" i="3"/>
  <c r="D18" i="3" l="1"/>
  <c r="B18" i="3"/>
  <c r="A19" i="3"/>
  <c r="C18" i="3"/>
  <c r="C11" i="2"/>
  <c r="B12" i="2"/>
  <c r="C12" i="2" l="1"/>
  <c r="B13" i="2"/>
  <c r="D19" i="3"/>
  <c r="C19" i="3"/>
  <c r="B19" i="3"/>
  <c r="A20" i="3"/>
  <c r="B14" i="2" l="1"/>
  <c r="C13" i="2"/>
  <c r="D20" i="3"/>
  <c r="C20" i="3"/>
  <c r="A21" i="3"/>
  <c r="B20" i="3"/>
  <c r="B21" i="3" l="1"/>
  <c r="D21" i="3"/>
  <c r="A22" i="3"/>
  <c r="C21" i="3"/>
  <c r="B15" i="2"/>
  <c r="C14" i="2"/>
  <c r="C15" i="2" l="1"/>
  <c r="B16" i="2"/>
  <c r="C22" i="3"/>
  <c r="B22" i="3"/>
  <c r="D22" i="3"/>
  <c r="A23" i="3"/>
  <c r="D23" i="3" l="1"/>
  <c r="B23" i="3"/>
  <c r="A24" i="3"/>
  <c r="C23" i="3"/>
  <c r="C16" i="2"/>
  <c r="B17" i="2"/>
  <c r="B24" i="3" l="1"/>
  <c r="C24" i="3"/>
  <c r="D24" i="3"/>
  <c r="A25" i="3"/>
  <c r="B18" i="2"/>
  <c r="C17" i="2"/>
  <c r="C18" i="2" l="1"/>
  <c r="B19" i="2"/>
  <c r="A26" i="3"/>
  <c r="C25" i="3"/>
  <c r="B25" i="3"/>
  <c r="D25" i="3"/>
  <c r="B26" i="3" l="1"/>
  <c r="C26" i="3"/>
  <c r="D26" i="3"/>
  <c r="B20" i="2"/>
  <c r="C19" i="2"/>
  <c r="A27" i="3"/>
  <c r="C27" i="3" l="1"/>
  <c r="D27" i="3"/>
  <c r="B27" i="3"/>
  <c r="C20" i="2"/>
  <c r="B21" i="2"/>
  <c r="A28" i="3"/>
  <c r="B28" i="3" l="1"/>
  <c r="C28" i="3"/>
  <c r="D28" i="3"/>
  <c r="B22" i="2"/>
  <c r="C21" i="2"/>
  <c r="A29" i="3"/>
  <c r="C22" i="2" l="1"/>
  <c r="B23" i="2"/>
  <c r="B29" i="3"/>
  <c r="A30" i="3"/>
  <c r="C29" i="3"/>
  <c r="D29" i="3"/>
  <c r="B30" i="3" l="1"/>
  <c r="A31" i="3"/>
  <c r="D30" i="3"/>
  <c r="C30" i="3"/>
  <c r="B24" i="2"/>
  <c r="C23" i="2"/>
  <c r="B31" i="3" l="1"/>
  <c r="C31" i="3"/>
  <c r="A32" i="3"/>
  <c r="D31" i="3"/>
  <c r="C24" i="2"/>
  <c r="B25" i="2"/>
  <c r="B26" i="2" l="1"/>
  <c r="C26" i="2" s="1"/>
  <c r="C25" i="2"/>
  <c r="B32" i="3"/>
  <c r="D32" i="3"/>
  <c r="C32" i="3"/>
  <c r="A33" i="3"/>
  <c r="B27" i="2" l="1"/>
  <c r="B33" i="3"/>
  <c r="D33" i="3"/>
  <c r="C33" i="3"/>
  <c r="A34" i="3"/>
  <c r="C27" i="2" l="1"/>
  <c r="B28" i="2"/>
  <c r="D34" i="3"/>
  <c r="C34" i="3"/>
  <c r="B34" i="3"/>
  <c r="A35" i="3"/>
  <c r="B29" i="2" l="1"/>
  <c r="C28" i="2"/>
  <c r="A36" i="3"/>
  <c r="B35" i="3"/>
  <c r="D35" i="3"/>
  <c r="C35" i="3"/>
  <c r="B30" i="2" l="1"/>
  <c r="C29" i="2"/>
  <c r="B36" i="3"/>
  <c r="A37" i="3"/>
  <c r="D37" i="3" s="1"/>
  <c r="C36" i="3"/>
  <c r="D36" i="3"/>
  <c r="B31" i="2" l="1"/>
  <c r="C30" i="2"/>
  <c r="B37" i="3"/>
  <c r="C37" i="3"/>
  <c r="A38" i="3"/>
  <c r="B32" i="2" l="1"/>
  <c r="C32" i="2" s="1"/>
  <c r="C31" i="2"/>
  <c r="A39" i="3"/>
  <c r="B38" i="3"/>
  <c r="D38" i="3"/>
  <c r="C38" i="3"/>
  <c r="B33" i="2" l="1"/>
  <c r="C33" i="2" s="1"/>
  <c r="C39" i="3"/>
  <c r="B39" i="3"/>
  <c r="D39" i="3"/>
  <c r="A40" i="3"/>
  <c r="B34" i="2" l="1"/>
  <c r="C34" i="2" s="1"/>
  <c r="B40" i="3"/>
  <c r="C40" i="3"/>
  <c r="D40" i="3"/>
  <c r="A41" i="3"/>
  <c r="C35" i="2" l="1"/>
  <c r="B2" i="1" s="1"/>
  <c r="A42" i="3"/>
  <c r="B41" i="3"/>
  <c r="D41" i="3"/>
  <c r="C41" i="3"/>
  <c r="B42" i="3" l="1"/>
  <c r="B43" i="3" s="1"/>
  <c r="D42" i="3"/>
  <c r="D43" i="3" s="1"/>
  <c r="C42" i="3"/>
  <c r="C43" i="3" s="1"/>
  <c r="B6" i="3" l="1"/>
  <c r="D6" i="3"/>
  <c r="A6" i="3" l="1"/>
  <c r="B3" i="1" s="1"/>
  <c r="B4" i="1" s="1"/>
</calcChain>
</file>

<file path=xl/sharedStrings.xml><?xml version="1.0" encoding="utf-8"?>
<sst xmlns="http://schemas.openxmlformats.org/spreadsheetml/2006/main" count="139" uniqueCount="42">
  <si>
    <t>NYMEX Light Sweet Crude, Contract 1</t>
  </si>
  <si>
    <t>NYMEX Light Sweet Crude, Contract 2</t>
  </si>
  <si>
    <t>NYMEX Light Sweet Crude, Contract 3</t>
  </si>
  <si>
    <t>NYMEX Light Sweet Crude, Contract 4</t>
  </si>
  <si>
    <t>NA</t>
  </si>
  <si>
    <t>NYMEX CMA</t>
  </si>
  <si>
    <t>Date</t>
  </si>
  <si>
    <t>Date:</t>
  </si>
  <si>
    <t>NYMEX Month 1</t>
  </si>
  <si>
    <t>NYMEX Month 2</t>
  </si>
  <si>
    <t>NYMEX Month 3</t>
  </si>
  <si>
    <t>to</t>
  </si>
  <si>
    <t>M1</t>
  </si>
  <si>
    <t>M2</t>
  </si>
  <si>
    <t>M3</t>
  </si>
  <si>
    <t>NYMEX Roll =</t>
  </si>
  <si>
    <t>Source:</t>
  </si>
  <si>
    <t>http://www.eia.gov/dnav/pet/pet_pri_fut_s1_d.htm</t>
  </si>
  <si>
    <t xml:space="preserve"> NYMEX CMA Price</t>
  </si>
  <si>
    <t xml:space="preserve"> NYMEX Roll</t>
  </si>
  <si>
    <t xml:space="preserve"> NYMEX + Roll</t>
  </si>
  <si>
    <t xml:space="preserve"> NYMEX Calendar Month Average (CMA)</t>
  </si>
  <si>
    <t xml:space="preserve"> NYMEX Roll Calculation</t>
  </si>
  <si>
    <t xml:space="preserve"> Trade Month:</t>
  </si>
  <si>
    <t>NYMEX Contract Price:</t>
  </si>
  <si>
    <r>
      <t xml:space="preserve"> Federal Register</t>
    </r>
    <r>
      <rPr>
        <sz val="10"/>
        <rFont val="Arial"/>
        <family val="2"/>
      </rPr>
      <t>/ Vol. 69, No. 87/ page 24975:</t>
    </r>
  </si>
  <si>
    <t xml:space="preserve"> Trading month means the period extending from the second</t>
  </si>
  <si>
    <t xml:space="preserve"> business day before the 25th day of the second calendar month</t>
  </si>
  <si>
    <t xml:space="preserve"> preceding the delivery month (or, if the 25th day of that month is</t>
  </si>
  <si>
    <t xml:space="preserve"> a non-business day, the second business day before the last</t>
  </si>
  <si>
    <t xml:space="preserve"> business day preceding the 25th day of that month) through the</t>
  </si>
  <si>
    <t xml:space="preserve"> third business day before the 25th day of the calendar month</t>
  </si>
  <si>
    <t xml:space="preserve"> a non-business day, the third business day before the last</t>
  </si>
  <si>
    <t xml:space="preserve"> busines day preceding the 25th day of that month), unless the</t>
  </si>
  <si>
    <t xml:space="preserve"> NYMEX publishes a different definition or different dates on its</t>
  </si>
  <si>
    <t xml:space="preserve"> official website, www.nymex.com, in which case the NYMEX</t>
  </si>
  <si>
    <t xml:space="preserve"> definition will apply.</t>
  </si>
  <si>
    <t xml:space="preserve"> Trade Month Average:</t>
  </si>
  <si>
    <t>Entered by:</t>
  </si>
  <si>
    <t>Reviewed by:</t>
  </si>
  <si>
    <t>Cory Forgrave</t>
  </si>
  <si>
    <t>Damion Schulte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</si>
</sst>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\ mmmm\ yyyy"/>
    <numFmt numFmtId="165" formatCode="m/d/yyyy;@"/>
    <numFmt numFmtId="166" formatCode="mmm\ dd\,\ yyyy"/>
  </numFmts>
  <fonts count="5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Times New Roman"/>
      <family val="1"/>
    </font>
    <font>
      <u/>
      <sz val="10"/>
      <color indexed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8"/>
      <name val="Calibri"/>
      <family val="2"/>
    </font>
    <font>
      <b/>
      <sz val="11"/>
      <color indexed="2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12"/>
      </top>
      <bottom style="double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15" fillId="2" borderId="0" applyNumberFormat="0" applyBorder="0" applyAlignment="0" applyProtection="0"/>
    <xf numFmtId="0" fontId="19" fillId="3" borderId="1" applyNumberFormat="0" applyAlignment="0" applyProtection="0"/>
    <xf numFmtId="0" fontId="21" fillId="4" borderId="2" applyNumberFormat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7" fillId="2" borderId="1" applyNumberFormat="0" applyAlignment="0" applyProtection="0"/>
    <xf numFmtId="0" fontId="20" fillId="0" borderId="6" applyNumberFormat="0" applyFill="0" applyAlignment="0" applyProtection="0"/>
    <xf numFmtId="0" fontId="16" fillId="2" borderId="0" applyNumberFormat="0" applyBorder="0" applyAlignment="0" applyProtection="0"/>
    <xf numFmtId="0" fontId="1" fillId="0" borderId="0"/>
    <xf numFmtId="0" fontId="9" fillId="3" borderId="7" applyNumberFormat="0" applyFont="0" applyAlignment="0" applyProtection="0"/>
    <xf numFmtId="0" fontId="18" fillId="3" borderId="1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0" borderId="12" xfId="0" applyBorder="1"/>
    <xf numFmtId="0" fontId="0" fillId="0" borderId="13" xfId="0" applyBorder="1"/>
    <xf numFmtId="14" fontId="0" fillId="0" borderId="13" xfId="0" applyNumberFormat="1" applyBorder="1"/>
    <xf numFmtId="0" fontId="0" fillId="0" borderId="15" xfId="0" applyBorder="1"/>
    <xf numFmtId="0" fontId="4" fillId="0" borderId="0" xfId="35" applyAlignment="1" applyProtection="1"/>
    <xf numFmtId="0" fontId="0" fillId="0" borderId="0" xfId="0" applyAlignment="1">
      <alignment horizontal="right"/>
    </xf>
    <xf numFmtId="2" fontId="0" fillId="0" borderId="0" xfId="0" applyNumberFormat="1"/>
    <xf numFmtId="166" fontId="0" fillId="0" borderId="0" xfId="0" applyNumberFormat="1"/>
    <xf numFmtId="0" fontId="0" fillId="0" borderId="0" xfId="0" applyFill="1"/>
    <xf numFmtId="0" fontId="2" fillId="9" borderId="30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/>
    </xf>
    <xf numFmtId="8" fontId="0" fillId="0" borderId="28" xfId="0" applyNumberFormat="1" applyBorder="1" applyAlignment="1">
      <alignment vertical="center"/>
    </xf>
    <xf numFmtId="8" fontId="0" fillId="0" borderId="9" xfId="0" applyNumberFormat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8" fontId="0" fillId="0" borderId="27" xfId="0" applyNumberFormat="1" applyBorder="1" applyAlignment="1">
      <alignment vertical="center"/>
    </xf>
    <xf numFmtId="164" fontId="2" fillId="9" borderId="18" xfId="0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165" fontId="0" fillId="0" borderId="21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20" xfId="0" applyFill="1" applyBorder="1" applyAlignment="1">
      <alignment vertical="center"/>
    </xf>
    <xf numFmtId="164" fontId="6" fillId="11" borderId="12" xfId="0" applyNumberFormat="1" applyFont="1" applyFill="1" applyBorder="1" applyAlignment="1">
      <alignment horizontal="left" vertical="center"/>
    </xf>
    <xf numFmtId="0" fontId="0" fillId="11" borderId="16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6" fillId="11" borderId="15" xfId="0" applyFont="1" applyFill="1" applyBorder="1" applyAlignment="1">
      <alignment vertical="center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8" fontId="2" fillId="10" borderId="15" xfId="0" applyNumberFormat="1" applyFont="1" applyFill="1" applyBorder="1" applyAlignment="1">
      <alignment horizontal="right" vertical="center"/>
    </xf>
    <xf numFmtId="8" fontId="2" fillId="10" borderId="16" xfId="0" applyNumberFormat="1" applyFont="1" applyFill="1" applyBorder="1" applyAlignment="1">
      <alignment horizontal="center" vertical="center"/>
    </xf>
    <xf numFmtId="8" fontId="2" fillId="10" borderId="17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8" fontId="0" fillId="0" borderId="0" xfId="0" applyNumberFormat="1" applyBorder="1" applyAlignment="1">
      <alignment horizontal="center" vertical="center"/>
    </xf>
    <xf numFmtId="8" fontId="0" fillId="0" borderId="14" xfId="0" applyNumberFormat="1" applyBorder="1" applyAlignment="1">
      <alignment horizontal="center" vertical="center"/>
    </xf>
    <xf numFmtId="8" fontId="0" fillId="0" borderId="22" xfId="0" applyNumberFormat="1" applyBorder="1" applyAlignment="1">
      <alignment horizontal="center" vertical="center"/>
    </xf>
    <xf numFmtId="8" fontId="0" fillId="0" borderId="23" xfId="0" applyNumberFormat="1" applyBorder="1" applyAlignment="1">
      <alignment horizontal="center" vertical="center"/>
    </xf>
    <xf numFmtId="8" fontId="0" fillId="0" borderId="26" xfId="0" applyNumberFormat="1" applyBorder="1" applyAlignment="1">
      <alignment horizontal="center" vertical="center"/>
    </xf>
    <xf numFmtId="8" fontId="0" fillId="0" borderId="2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11" borderId="11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164" fontId="6" fillId="11" borderId="15" xfId="0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8" fontId="0" fillId="0" borderId="0" xfId="28" applyNumberFormat="1" applyFont="1" applyBorder="1" applyAlignment="1">
      <alignment horizontal="center" vertical="center"/>
    </xf>
    <xf numFmtId="8" fontId="0" fillId="0" borderId="22" xfId="28" applyNumberFormat="1" applyFont="1" applyBorder="1" applyAlignment="1">
      <alignment horizontal="center" vertical="center"/>
    </xf>
    <xf numFmtId="8" fontId="0" fillId="9" borderId="26" xfId="0" applyNumberFormat="1" applyFill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5" fillId="0" borderId="13" xfId="0" applyFont="1" applyBorder="1"/>
    <xf numFmtId="165" fontId="1" fillId="0" borderId="25" xfId="0" applyNumberFormat="1" applyFont="1" applyBorder="1" applyAlignment="1">
      <alignment horizontal="left" vertical="center"/>
    </xf>
    <xf numFmtId="0" fontId="0" fillId="0" borderId="0" xfId="0"/>
    <xf numFmtId="0" fontId="3" fillId="0" borderId="24" xfId="0" applyFont="1" applyBorder="1" applyAlignment="1">
      <alignment horizontal="center" wrapText="1"/>
    </xf>
    <xf numFmtId="14" fontId="48" fillId="0" borderId="0" xfId="0" applyNumberFormat="1" applyFont="1" applyBorder="1" applyAlignment="1">
      <alignment horizontal="right" vertical="top" wrapText="1"/>
    </xf>
    <xf numFmtId="0" fontId="48" fillId="0" borderId="0" xfId="0" applyFont="1" applyBorder="1" applyAlignment="1">
      <alignment horizontal="right" vertical="top" wrapText="1"/>
    </xf>
    <xf numFmtId="0" fontId="48" fillId="0" borderId="0" xfId="0" applyFont="1" applyFill="1" applyBorder="1" applyAlignment="1">
      <alignment horizontal="righ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0" borderId="0" xfId="73"/>
    <xf numFmtId="0" fontId="1" fillId="0" borderId="0" xfId="52"/>
    <xf numFmtId="15" fontId="0" fillId="0" borderId="0" xfId="0" applyNumberFormat="1"/>
    <xf numFmtId="0" fontId="1" fillId="0" borderId="0" xfId="73" applyFill="1"/>
    <xf numFmtId="0" fontId="0" fillId="0" borderId="0" xfId="0"/>
    <xf numFmtId="0" fontId="0" fillId="0" borderId="0" xfId="0"/>
  </cellXfs>
  <cellStyles count="7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urrency" xfId="28" builtinId="4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Hyperlink" xfId="35" builtinId="8"/>
    <cellStyle name="Hyperlink 10" xfId="36" xr:uid="{00000000-0005-0000-0000-000023000000}"/>
    <cellStyle name="Hyperlink 11" xfId="37" xr:uid="{00000000-0005-0000-0000-000024000000}"/>
    <cellStyle name="Hyperlink 12" xfId="38" xr:uid="{00000000-0005-0000-0000-000025000000}"/>
    <cellStyle name="Hyperlink 13" xfId="39" xr:uid="{00000000-0005-0000-0000-000026000000}"/>
    <cellStyle name="Hyperlink 14" xfId="40" xr:uid="{00000000-0005-0000-0000-000027000000}"/>
    <cellStyle name="Hyperlink 15" xfId="58" xr:uid="{893F66AB-E385-42B9-B01C-09A98F69EE40}"/>
    <cellStyle name="Hyperlink 16" xfId="59" xr:uid="{AD6A03AA-93AB-4EFC-90B9-860F88760C4F}"/>
    <cellStyle name="Hyperlink 17" xfId="60" xr:uid="{2A27A0B5-AF4A-4535-AB59-347B4866E8BE}"/>
    <cellStyle name="Hyperlink 18" xfId="61" xr:uid="{B01E4837-6FF0-4842-A7A7-E33C38D68C56}"/>
    <cellStyle name="Hyperlink 19" xfId="62" xr:uid="{07D9AD8F-55D0-4DAB-8428-CCC1545858F2}"/>
    <cellStyle name="Hyperlink 2" xfId="41" xr:uid="{00000000-0005-0000-0000-000028000000}"/>
    <cellStyle name="Hyperlink 20" xfId="63" xr:uid="{E75C4DC7-90B4-4F93-8497-551D44AE7399}"/>
    <cellStyle name="Hyperlink 21" xfId="64" xr:uid="{B22BACEE-884B-401F-95DD-E29AD60402CF}"/>
    <cellStyle name="Hyperlink 22" xfId="65" xr:uid="{9ED56CB1-E4D2-4750-BBF2-36B0131A0FED}"/>
    <cellStyle name="Hyperlink 23" xfId="66" xr:uid="{8C847051-4296-447C-AED4-FE54F0FBCB57}"/>
    <cellStyle name="Hyperlink 24" xfId="67" xr:uid="{0A9D5994-B354-4E21-B39C-6C79A60CA0FB}"/>
    <cellStyle name="Hyperlink 25" xfId="68" xr:uid="{0C9EC146-A4B1-451F-8C4E-77F6D2E7CFC0}"/>
    <cellStyle name="Hyperlink 26" xfId="69" xr:uid="{F8157536-F1C6-4F36-AB39-B0CC48FBCC35}"/>
    <cellStyle name="Hyperlink 27" xfId="70" xr:uid="{3BC2293D-7C61-47B4-A2BB-C55ABEF9AA9F}"/>
    <cellStyle name="Hyperlink 28" xfId="71" xr:uid="{A49EDE64-3AB9-498B-A11E-83961B1EFD30}"/>
    <cellStyle name="Hyperlink 29" xfId="72" xr:uid="{ED52F4B9-2583-4865-9D1D-8A8E4E1EBCE1}"/>
    <cellStyle name="Hyperlink 3" xfId="42" xr:uid="{00000000-0005-0000-0000-000029000000}"/>
    <cellStyle name="Hyperlink 30" xfId="74" xr:uid="{F627A72E-3F4C-40D3-8A46-A8D0203D86A9}"/>
    <cellStyle name="Hyperlink 4" xfId="43" xr:uid="{00000000-0005-0000-0000-00002A000000}"/>
    <cellStyle name="Hyperlink 5" xfId="44" xr:uid="{00000000-0005-0000-0000-00002B000000}"/>
    <cellStyle name="Hyperlink 6" xfId="45" xr:uid="{00000000-0005-0000-0000-00002C000000}"/>
    <cellStyle name="Hyperlink 7" xfId="46" xr:uid="{00000000-0005-0000-0000-00002D000000}"/>
    <cellStyle name="Hyperlink 8" xfId="47" xr:uid="{00000000-0005-0000-0000-00002E000000}"/>
    <cellStyle name="Hyperlink 9" xfId="48" xr:uid="{00000000-0005-0000-0000-00002F000000}"/>
    <cellStyle name="Input 2" xfId="49" xr:uid="{00000000-0005-0000-0000-000030000000}"/>
    <cellStyle name="Linked Cell 2" xfId="50" xr:uid="{00000000-0005-0000-0000-000031000000}"/>
    <cellStyle name="Neutral 2" xfId="51" xr:uid="{00000000-0005-0000-0000-000032000000}"/>
    <cellStyle name="Normal" xfId="0" builtinId="0"/>
    <cellStyle name="Normal 2" xfId="52" xr:uid="{00000000-0005-0000-0000-000034000000}"/>
    <cellStyle name="Normal 3" xfId="73" xr:uid="{534A43CF-1E60-45E2-BD41-D3C76584B8F1}"/>
    <cellStyle name="Note 2" xfId="53" xr:uid="{00000000-0005-0000-0000-000035000000}"/>
    <cellStyle name="Output 2" xfId="54" xr:uid="{00000000-0005-0000-0000-000036000000}"/>
    <cellStyle name="Title 2" xfId="55" xr:uid="{00000000-0005-0000-0000-000037000000}"/>
    <cellStyle name="Total 2" xfId="56" xr:uid="{00000000-0005-0000-0000-000038000000}"/>
    <cellStyle name="Warning Text 2" xfId="57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ia.gov/dnav/pet/pet_pri_fut_s1_d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3.2" x14ac:dyDescent="0.25"/>
  <cols>
    <col min="1" max="1" width="24.109375" bestFit="1" customWidth="1"/>
    <col min="2" max="2" width="10.109375" bestFit="1" customWidth="1"/>
  </cols>
  <sheetData>
    <row r="1" spans="1:2" ht="13.8" thickBot="1" x14ac:dyDescent="0.3">
      <c r="A1" s="16">
        <v>44927</v>
      </c>
      <c r="B1" s="10"/>
    </row>
    <row r="2" spans="1:2" x14ac:dyDescent="0.25">
      <c r="A2" s="11" t="s">
        <v>18</v>
      </c>
      <c r="B2" s="12">
        <f>ROUND('NYMEX Price'!C35,2)</f>
        <v>78.16</v>
      </c>
    </row>
    <row r="3" spans="1:2" ht="13.8" thickBot="1" x14ac:dyDescent="0.3">
      <c r="A3" s="11" t="s">
        <v>19</v>
      </c>
      <c r="B3" s="13">
        <f>ROUND('NYMEX Roll'!A6,2)</f>
        <v>-0.12</v>
      </c>
    </row>
    <row r="4" spans="1:2" ht="14.4" thickTop="1" thickBot="1" x14ac:dyDescent="0.3">
      <c r="A4" s="14" t="s">
        <v>20</v>
      </c>
      <c r="B4" s="15">
        <f>B2+B3</f>
        <v>78.039999999999992</v>
      </c>
    </row>
  </sheetData>
  <protectedRanges>
    <protectedRange sqref="A1:B1" name="Month"/>
  </protectedRanges>
  <phoneticPr fontId="7" type="noConversion"/>
  <pageMargins left="0.75" right="0.75" top="1" bottom="1" header="0.5" footer="0.5"/>
  <pageSetup orientation="portrait" r:id="rId1"/>
  <headerFooter alignWithMargins="0">
    <oddHeader>&amp;L&amp;F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topLeftCell="B1" workbookViewId="0">
      <selection activeCell="C38" sqref="C38"/>
    </sheetView>
  </sheetViews>
  <sheetFormatPr defaultRowHeight="13.2" x14ac:dyDescent="0.25"/>
  <cols>
    <col min="1" max="1" width="13.5546875" hidden="1" customWidth="1"/>
    <col min="2" max="2" width="19.6640625" customWidth="1"/>
    <col min="3" max="3" width="21.6640625" customWidth="1"/>
  </cols>
  <sheetData>
    <row r="1" spans="1:4" ht="15.6" x14ac:dyDescent="0.25">
      <c r="A1" s="1"/>
      <c r="B1" s="30">
        <f>'Monthly Summary'!A1</f>
        <v>44927</v>
      </c>
      <c r="C1" s="28"/>
      <c r="D1" s="29"/>
    </row>
    <row r="2" spans="1:4" ht="15.75" customHeight="1" thickBot="1" x14ac:dyDescent="0.3">
      <c r="A2" s="2">
        <f>(DAY(DATE(YEAR(B1),MONTH(B1)+1,1)-1))</f>
        <v>31</v>
      </c>
      <c r="B2" s="33" t="s">
        <v>21</v>
      </c>
      <c r="C2" s="31"/>
      <c r="D2" s="32"/>
    </row>
    <row r="3" spans="1:4" ht="12.75" customHeight="1" x14ac:dyDescent="0.25">
      <c r="A3" s="2"/>
      <c r="B3" s="17" t="s">
        <v>7</v>
      </c>
      <c r="C3" s="39" t="s">
        <v>24</v>
      </c>
      <c r="D3" s="18"/>
    </row>
    <row r="4" spans="1:4" x14ac:dyDescent="0.25">
      <c r="A4" s="3">
        <f>B1+A2-1</f>
        <v>44957</v>
      </c>
      <c r="B4" s="19">
        <f>B1</f>
        <v>44927</v>
      </c>
      <c r="C4" s="64" t="str">
        <f>IF(ISBLANK(VLOOKUP(B4,'EIA NYMEX Prices'!$A$2:$E$65535,2,FALSE)),"NA",IF(NOT(ISERROR(VLOOKUP(B4,'EIA NYMEX Prices'!$A$2:$E$65535,2,FALSE))),VLOOKUP(B4,'EIA NYMEX Prices'!$A$2:$E$65535,2,FALSE),""))</f>
        <v/>
      </c>
      <c r="D4" s="21"/>
    </row>
    <row r="5" spans="1:4" x14ac:dyDescent="0.25">
      <c r="A5" s="3">
        <f>IF(A4="","",IF(A4&gt;$B$1,A4-1,""))</f>
        <v>44956</v>
      </c>
      <c r="B5" s="19">
        <f>IF(NOT(ISERROR(VLOOKUP(B4+1,$A$4:$A$34,1,FALSE))),VLOOKUP(B4+1,$A$4:$A$34,1,FALSE),"")</f>
        <v>44928</v>
      </c>
      <c r="C5" s="64" t="str">
        <f>IF(ISBLANK(VLOOKUP(B5,'EIA NYMEX Prices'!$A$2:$E$65535,2,FALSE)),"NA",IF(NOT(ISERROR(VLOOKUP(B5,'EIA NYMEX Prices'!$A$2:$E$65535,2,FALSE))),VLOOKUP(B5,'EIA NYMEX Prices'!$A$2:$E$65535,2,FALSE),""))</f>
        <v/>
      </c>
      <c r="D5" s="21"/>
    </row>
    <row r="6" spans="1:4" x14ac:dyDescent="0.25">
      <c r="A6" s="3">
        <f t="shared" ref="A6:A34" si="0">IF(A5="","",IF(A5&gt;$B$1,A5-1,""))</f>
        <v>44955</v>
      </c>
      <c r="B6" s="19">
        <f t="shared" ref="B6:B34" si="1">IF(NOT(ISERROR(VLOOKUP(B5+1,$A$4:$A$34,1,FALSE))),VLOOKUP(B5+1,$A$4:$A$34,1,FALSE),"")</f>
        <v>44929</v>
      </c>
      <c r="C6" s="64">
        <f>IF(ISBLANK(VLOOKUP(B6,'EIA NYMEX Prices'!$A$2:$E$65535,2,FALSE)),"NA",IF(NOT(ISERROR(VLOOKUP(B6,'EIA NYMEX Prices'!$A$2:$E$65535,2,FALSE))),VLOOKUP(B6,'EIA NYMEX Prices'!$A$2:$E$65535,2,FALSE),""))</f>
        <v>76.930000000000007</v>
      </c>
      <c r="D6" s="21"/>
    </row>
    <row r="7" spans="1:4" x14ac:dyDescent="0.25">
      <c r="A7" s="3">
        <f t="shared" si="0"/>
        <v>44954</v>
      </c>
      <c r="B7" s="19">
        <f t="shared" si="1"/>
        <v>44930</v>
      </c>
      <c r="C7" s="64">
        <f>IF(ISBLANK(VLOOKUP(B7,'EIA NYMEX Prices'!$A$2:$E$65535,2,FALSE)),"NA",IF(NOT(ISERROR(VLOOKUP(B7,'EIA NYMEX Prices'!$A$2:$E$65535,2,FALSE))),VLOOKUP(B7,'EIA NYMEX Prices'!$A$2:$E$65535,2,FALSE),""))</f>
        <v>72.84</v>
      </c>
      <c r="D7" s="21"/>
    </row>
    <row r="8" spans="1:4" x14ac:dyDescent="0.25">
      <c r="A8" s="3">
        <f t="shared" si="0"/>
        <v>44953</v>
      </c>
      <c r="B8" s="19">
        <f t="shared" si="1"/>
        <v>44931</v>
      </c>
      <c r="C8" s="64">
        <f>IF(ISBLANK(VLOOKUP(B8,'EIA NYMEX Prices'!$A$2:$E$65535,2,FALSE)),"NA",IF(NOT(ISERROR(VLOOKUP(B8,'EIA NYMEX Prices'!$A$2:$E$65535,2,FALSE))),VLOOKUP(B8,'EIA NYMEX Prices'!$A$2:$E$65535,2,FALSE),""))</f>
        <v>73.67</v>
      </c>
      <c r="D8" s="21"/>
    </row>
    <row r="9" spans="1:4" x14ac:dyDescent="0.25">
      <c r="A9" s="3">
        <f t="shared" si="0"/>
        <v>44952</v>
      </c>
      <c r="B9" s="19">
        <f t="shared" si="1"/>
        <v>44932</v>
      </c>
      <c r="C9" s="64">
        <f>IF(ISBLANK(VLOOKUP(B9,'EIA NYMEX Prices'!$A$2:$E$65535,2,FALSE)),"NA",IF(NOT(ISERROR(VLOOKUP(B9,'EIA NYMEX Prices'!$A$2:$E$65535,2,FALSE))),VLOOKUP(B9,'EIA NYMEX Prices'!$A$2:$E$65535,2,FALSE),""))</f>
        <v>73.77</v>
      </c>
      <c r="D9" s="21"/>
    </row>
    <row r="10" spans="1:4" x14ac:dyDescent="0.25">
      <c r="A10" s="3">
        <f t="shared" si="0"/>
        <v>44951</v>
      </c>
      <c r="B10" s="19">
        <f t="shared" si="1"/>
        <v>44933</v>
      </c>
      <c r="C10" s="64" t="str">
        <f>IF(ISBLANK(VLOOKUP(B10,'EIA NYMEX Prices'!$A$2:$E$65535,2,FALSE)),"NA",IF(NOT(ISERROR(VLOOKUP(B10,'EIA NYMEX Prices'!$A$2:$E$65535,2,FALSE))),VLOOKUP(B10,'EIA NYMEX Prices'!$A$2:$E$65535,2,FALSE),""))</f>
        <v/>
      </c>
      <c r="D10" s="21"/>
    </row>
    <row r="11" spans="1:4" x14ac:dyDescent="0.25">
      <c r="A11" s="3">
        <f t="shared" si="0"/>
        <v>44950</v>
      </c>
      <c r="B11" s="19">
        <f t="shared" si="1"/>
        <v>44934</v>
      </c>
      <c r="C11" s="64" t="str">
        <f>IF(ISBLANK(VLOOKUP(B11,'EIA NYMEX Prices'!$A$2:$E$65535,2,FALSE)),"NA",IF(NOT(ISERROR(VLOOKUP(B11,'EIA NYMEX Prices'!$A$2:$E$65535,2,FALSE))),VLOOKUP(B11,'EIA NYMEX Prices'!$A$2:$E$65535,2,FALSE),""))</f>
        <v/>
      </c>
      <c r="D11" s="21"/>
    </row>
    <row r="12" spans="1:4" x14ac:dyDescent="0.25">
      <c r="A12" s="3">
        <f t="shared" si="0"/>
        <v>44949</v>
      </c>
      <c r="B12" s="19">
        <f t="shared" si="1"/>
        <v>44935</v>
      </c>
      <c r="C12" s="64">
        <f>IF(ISBLANK(VLOOKUP(B12,'EIA NYMEX Prices'!$A$2:$E$65535,2,FALSE)),"NA",IF(NOT(ISERROR(VLOOKUP(B12,'EIA NYMEX Prices'!$A$2:$E$65535,2,FALSE))),VLOOKUP(B12,'EIA NYMEX Prices'!$A$2:$E$65535,2,FALSE),""))</f>
        <v>74.63</v>
      </c>
      <c r="D12" s="21"/>
    </row>
    <row r="13" spans="1:4" x14ac:dyDescent="0.25">
      <c r="A13" s="3">
        <f t="shared" si="0"/>
        <v>44948</v>
      </c>
      <c r="B13" s="19">
        <f t="shared" si="1"/>
        <v>44936</v>
      </c>
      <c r="C13" s="64">
        <f>IF(ISBLANK(VLOOKUP(B13,'EIA NYMEX Prices'!$A$2:$E$65535,2,FALSE)),"NA",IF(NOT(ISERROR(VLOOKUP(B13,'EIA NYMEX Prices'!$A$2:$E$65535,2,FALSE))),VLOOKUP(B13,'EIA NYMEX Prices'!$A$2:$E$65535,2,FALSE),""))</f>
        <v>75.12</v>
      </c>
      <c r="D13" s="21"/>
    </row>
    <row r="14" spans="1:4" x14ac:dyDescent="0.25">
      <c r="A14" s="3">
        <f t="shared" si="0"/>
        <v>44947</v>
      </c>
      <c r="B14" s="19">
        <f t="shared" si="1"/>
        <v>44937</v>
      </c>
      <c r="C14" s="64">
        <f>IF(ISBLANK(VLOOKUP(B14,'EIA NYMEX Prices'!$A$2:$E$65535,2,FALSE)),"NA",IF(NOT(ISERROR(VLOOKUP(B14,'EIA NYMEX Prices'!$A$2:$E$65535,2,FALSE))),VLOOKUP(B14,'EIA NYMEX Prices'!$A$2:$E$65535,2,FALSE),""))</f>
        <v>77.41</v>
      </c>
      <c r="D14" s="21"/>
    </row>
    <row r="15" spans="1:4" x14ac:dyDescent="0.25">
      <c r="A15" s="3">
        <f t="shared" si="0"/>
        <v>44946</v>
      </c>
      <c r="B15" s="19">
        <f t="shared" si="1"/>
        <v>44938</v>
      </c>
      <c r="C15" s="64">
        <f>IF(ISBLANK(VLOOKUP(B15,'EIA NYMEX Prices'!$A$2:$E$65535,2,FALSE)),"NA",IF(NOT(ISERROR(VLOOKUP(B15,'EIA NYMEX Prices'!$A$2:$E$65535,2,FALSE))),VLOOKUP(B15,'EIA NYMEX Prices'!$A$2:$E$65535,2,FALSE),""))</f>
        <v>78.39</v>
      </c>
      <c r="D15" s="21"/>
    </row>
    <row r="16" spans="1:4" x14ac:dyDescent="0.25">
      <c r="A16" s="3">
        <f t="shared" si="0"/>
        <v>44945</v>
      </c>
      <c r="B16" s="19">
        <f t="shared" si="1"/>
        <v>44939</v>
      </c>
      <c r="C16" s="64">
        <f>IF(ISBLANK(VLOOKUP(B16,'EIA NYMEX Prices'!$A$2:$E$65535,2,FALSE)),"NA",IF(NOT(ISERROR(VLOOKUP(B16,'EIA NYMEX Prices'!$A$2:$E$65535,2,FALSE))),VLOOKUP(B16,'EIA NYMEX Prices'!$A$2:$E$65535,2,FALSE),""))</f>
        <v>79.86</v>
      </c>
      <c r="D16" s="21"/>
    </row>
    <row r="17" spans="1:4" x14ac:dyDescent="0.25">
      <c r="A17" s="3">
        <f t="shared" si="0"/>
        <v>44944</v>
      </c>
      <c r="B17" s="19">
        <f t="shared" si="1"/>
        <v>44940</v>
      </c>
      <c r="C17" s="64" t="str">
        <f>IF(ISBLANK(VLOOKUP(B17,'EIA NYMEX Prices'!$A$2:$E$65535,2,FALSE)),"NA",IF(NOT(ISERROR(VLOOKUP(B17,'EIA NYMEX Prices'!$A$2:$E$65535,2,FALSE))),VLOOKUP(B17,'EIA NYMEX Prices'!$A$2:$E$65535,2,FALSE),""))</f>
        <v/>
      </c>
      <c r="D17" s="21"/>
    </row>
    <row r="18" spans="1:4" x14ac:dyDescent="0.25">
      <c r="A18" s="3">
        <f t="shared" si="0"/>
        <v>44943</v>
      </c>
      <c r="B18" s="19">
        <f t="shared" si="1"/>
        <v>44941</v>
      </c>
      <c r="C18" s="64" t="str">
        <f>IF(ISBLANK(VLOOKUP(B18,'EIA NYMEX Prices'!$A$2:$E$65535,2,FALSE)),"NA",IF(NOT(ISERROR(VLOOKUP(B18,'EIA NYMEX Prices'!$A$2:$E$65535,2,FALSE))),VLOOKUP(B18,'EIA NYMEX Prices'!$A$2:$E$65535,2,FALSE),""))</f>
        <v/>
      </c>
      <c r="D18" s="21"/>
    </row>
    <row r="19" spans="1:4" x14ac:dyDescent="0.25">
      <c r="A19" s="3">
        <f t="shared" si="0"/>
        <v>44942</v>
      </c>
      <c r="B19" s="19">
        <f t="shared" si="1"/>
        <v>44942</v>
      </c>
      <c r="C19" s="64" t="str">
        <f>IF(ISBLANK(VLOOKUP(B19,'EIA NYMEX Prices'!$A$2:$E$65535,2,FALSE)),"NA",IF(NOT(ISERROR(VLOOKUP(B19,'EIA NYMEX Prices'!$A$2:$E$65535,2,FALSE))),VLOOKUP(B19,'EIA NYMEX Prices'!$A$2:$E$65535,2,FALSE),""))</f>
        <v/>
      </c>
      <c r="D19" s="21"/>
    </row>
    <row r="20" spans="1:4" x14ac:dyDescent="0.25">
      <c r="A20" s="3">
        <f t="shared" si="0"/>
        <v>44941</v>
      </c>
      <c r="B20" s="19">
        <f t="shared" si="1"/>
        <v>44943</v>
      </c>
      <c r="C20" s="64">
        <f>IF(ISBLANK(VLOOKUP(B20,'EIA NYMEX Prices'!$A$2:$E$65535,2,FALSE)),"NA",IF(NOT(ISERROR(VLOOKUP(B20,'EIA NYMEX Prices'!$A$2:$E$65535,2,FALSE))),VLOOKUP(B20,'EIA NYMEX Prices'!$A$2:$E$65535,2,FALSE),""))</f>
        <v>80.180000000000007</v>
      </c>
      <c r="D20" s="21"/>
    </row>
    <row r="21" spans="1:4" x14ac:dyDescent="0.25">
      <c r="A21" s="3">
        <f t="shared" si="0"/>
        <v>44940</v>
      </c>
      <c r="B21" s="19">
        <f t="shared" si="1"/>
        <v>44944</v>
      </c>
      <c r="C21" s="64">
        <f>IF(ISBLANK(VLOOKUP(B21,'EIA NYMEX Prices'!$A$2:$E$65535,2,FALSE)),"NA",IF(NOT(ISERROR(VLOOKUP(B21,'EIA NYMEX Prices'!$A$2:$E$65535,2,FALSE))),VLOOKUP(B21,'EIA NYMEX Prices'!$A$2:$E$65535,2,FALSE),""))</f>
        <v>79.48</v>
      </c>
      <c r="D21" s="21"/>
    </row>
    <row r="22" spans="1:4" x14ac:dyDescent="0.25">
      <c r="A22" s="3">
        <f t="shared" si="0"/>
        <v>44939</v>
      </c>
      <c r="B22" s="19">
        <f t="shared" si="1"/>
        <v>44945</v>
      </c>
      <c r="C22" s="64">
        <f>IF(ISBLANK(VLOOKUP(B22,'EIA NYMEX Prices'!$A$2:$E$65535,2,FALSE)),"NA",IF(NOT(ISERROR(VLOOKUP(B22,'EIA NYMEX Prices'!$A$2:$E$65535,2,FALSE))),VLOOKUP(B22,'EIA NYMEX Prices'!$A$2:$E$65535,2,FALSE),""))</f>
        <v>80.33</v>
      </c>
      <c r="D22" s="21"/>
    </row>
    <row r="23" spans="1:4" x14ac:dyDescent="0.25">
      <c r="A23" s="3">
        <f t="shared" si="0"/>
        <v>44938</v>
      </c>
      <c r="B23" s="19">
        <f t="shared" si="1"/>
        <v>44946</v>
      </c>
      <c r="C23" s="64">
        <f>IF(ISBLANK(VLOOKUP(B23,'EIA NYMEX Prices'!$A$2:$E$65535,2,FALSE)),"NA",IF(NOT(ISERROR(VLOOKUP(B23,'EIA NYMEX Prices'!$A$2:$E$65535,2,FALSE))),VLOOKUP(B23,'EIA NYMEX Prices'!$A$2:$E$65535,2,FALSE),""))</f>
        <v>81.31</v>
      </c>
      <c r="D23" s="21"/>
    </row>
    <row r="24" spans="1:4" x14ac:dyDescent="0.25">
      <c r="A24" s="3">
        <f t="shared" si="0"/>
        <v>44937</v>
      </c>
      <c r="B24" s="19">
        <f t="shared" si="1"/>
        <v>44947</v>
      </c>
      <c r="C24" s="64" t="str">
        <f>IF(ISBLANK(VLOOKUP(B24,'EIA NYMEX Prices'!$A$2:$E$65535,2,FALSE)),"NA",IF(NOT(ISERROR(VLOOKUP(B24,'EIA NYMEX Prices'!$A$2:$E$65535,2,FALSE))),VLOOKUP(B24,'EIA NYMEX Prices'!$A$2:$E$65535,2,FALSE),""))</f>
        <v/>
      </c>
      <c r="D24" s="21"/>
    </row>
    <row r="25" spans="1:4" x14ac:dyDescent="0.25">
      <c r="A25" s="3">
        <f t="shared" si="0"/>
        <v>44936</v>
      </c>
      <c r="B25" s="19">
        <f t="shared" si="1"/>
        <v>44948</v>
      </c>
      <c r="C25" s="64" t="str">
        <f>IF(ISBLANK(VLOOKUP(B25,'EIA NYMEX Prices'!$A$2:$E$65535,2,FALSE)),"NA",IF(NOT(ISERROR(VLOOKUP(B25,'EIA NYMEX Prices'!$A$2:$E$65535,2,FALSE))),VLOOKUP(B25,'EIA NYMEX Prices'!$A$2:$E$65535,2,FALSE),""))</f>
        <v/>
      </c>
      <c r="D25" s="21"/>
    </row>
    <row r="26" spans="1:4" x14ac:dyDescent="0.25">
      <c r="A26" s="3">
        <f t="shared" si="0"/>
        <v>44935</v>
      </c>
      <c r="B26" s="19">
        <f t="shared" si="1"/>
        <v>44949</v>
      </c>
      <c r="C26" s="64">
        <f>IF(ISBLANK(VLOOKUP(B26,'EIA NYMEX Prices'!$A$2:$E$65535,2,FALSE)),"NA",IF(NOT(ISERROR(VLOOKUP(B26,'EIA NYMEX Prices'!$A$2:$E$65535,2,FALSE))),VLOOKUP(B26,'EIA NYMEX Prices'!$A$2:$E$65535,2,FALSE),""))</f>
        <v>81.62</v>
      </c>
      <c r="D26" s="21"/>
    </row>
    <row r="27" spans="1:4" x14ac:dyDescent="0.25">
      <c r="A27" s="3">
        <f t="shared" si="0"/>
        <v>44934</v>
      </c>
      <c r="B27" s="19">
        <f t="shared" si="1"/>
        <v>44950</v>
      </c>
      <c r="C27" s="64">
        <f>IF(ISBLANK(VLOOKUP(B27,'EIA NYMEX Prices'!$A$2:$E$65535,2,FALSE)),"NA",IF(NOT(ISERROR(VLOOKUP(B27,'EIA NYMEX Prices'!$A$2:$E$65535,2,FALSE))),VLOOKUP(B27,'EIA NYMEX Prices'!$A$2:$E$65535,2,FALSE),""))</f>
        <v>80.13</v>
      </c>
      <c r="D27" s="21"/>
    </row>
    <row r="28" spans="1:4" x14ac:dyDescent="0.25">
      <c r="A28" s="3">
        <f t="shared" si="0"/>
        <v>44933</v>
      </c>
      <c r="B28" s="19">
        <f t="shared" si="1"/>
        <v>44951</v>
      </c>
      <c r="C28" s="64">
        <f>IF(ISBLANK(VLOOKUP(B28,'EIA NYMEX Prices'!$A$2:$E$65535,2,FALSE)),"NA",IF(NOT(ISERROR(VLOOKUP(B28,'EIA NYMEX Prices'!$A$2:$E$65535,2,FALSE))),VLOOKUP(B28,'EIA NYMEX Prices'!$A$2:$E$65535,2,FALSE),""))</f>
        <v>80.150000000000006</v>
      </c>
      <c r="D28" s="21"/>
    </row>
    <row r="29" spans="1:4" x14ac:dyDescent="0.25">
      <c r="A29" s="3">
        <f t="shared" si="0"/>
        <v>44932</v>
      </c>
      <c r="B29" s="19">
        <f t="shared" si="1"/>
        <v>44952</v>
      </c>
      <c r="C29" s="64">
        <f>IF(ISBLANK(VLOOKUP(B29,'EIA NYMEX Prices'!$A$2:$E$65535,2,FALSE)),"NA",IF(NOT(ISERROR(VLOOKUP(B29,'EIA NYMEX Prices'!$A$2:$E$65535,2,FALSE))),VLOOKUP(B29,'EIA NYMEX Prices'!$A$2:$E$65535,2,FALSE),""))</f>
        <v>81.010000000000005</v>
      </c>
      <c r="D29" s="21"/>
    </row>
    <row r="30" spans="1:4" x14ac:dyDescent="0.25">
      <c r="A30" s="3">
        <f t="shared" si="0"/>
        <v>44931</v>
      </c>
      <c r="B30" s="19">
        <f t="shared" si="1"/>
        <v>44953</v>
      </c>
      <c r="C30" s="64">
        <f>IF(ISBLANK(VLOOKUP(B30,'EIA NYMEX Prices'!$A$2:$E$65535,2,FALSE)),"NA",IF(NOT(ISERROR(VLOOKUP(B30,'EIA NYMEX Prices'!$A$2:$E$65535,2,FALSE))),VLOOKUP(B30,'EIA NYMEX Prices'!$A$2:$E$65535,2,FALSE),""))</f>
        <v>79.680000000000007</v>
      </c>
      <c r="D30" s="21"/>
    </row>
    <row r="31" spans="1:4" x14ac:dyDescent="0.25">
      <c r="A31" s="3">
        <f t="shared" si="0"/>
        <v>44930</v>
      </c>
      <c r="B31" s="19">
        <f t="shared" si="1"/>
        <v>44954</v>
      </c>
      <c r="C31" s="64" t="str">
        <f>IF(ISBLANK(VLOOKUP(B31,'EIA NYMEX Prices'!$A$2:$E$65535,2,FALSE)),"NA",IF(NOT(ISERROR(VLOOKUP(B31,'EIA NYMEX Prices'!$A$2:$E$65535,2,FALSE))),VLOOKUP(B31,'EIA NYMEX Prices'!$A$2:$E$65535,2,FALSE),""))</f>
        <v/>
      </c>
      <c r="D31" s="21"/>
    </row>
    <row r="32" spans="1:4" x14ac:dyDescent="0.25">
      <c r="A32" s="3">
        <f t="shared" si="0"/>
        <v>44929</v>
      </c>
      <c r="B32" s="19">
        <f t="shared" si="1"/>
        <v>44955</v>
      </c>
      <c r="C32" s="64" t="str">
        <f>IF(ISBLANK(VLOOKUP(B32,'EIA NYMEX Prices'!$A$2:$E$65535,2,FALSE)),"NA",IF(NOT(ISERROR(VLOOKUP(B32,'EIA NYMEX Prices'!$A$2:$E$65535,2,FALSE))),VLOOKUP(B32,'EIA NYMEX Prices'!$A$2:$E$65535,2,FALSE),""))</f>
        <v/>
      </c>
      <c r="D32" s="21"/>
    </row>
    <row r="33" spans="1:4" x14ac:dyDescent="0.25">
      <c r="A33" s="3">
        <f t="shared" si="0"/>
        <v>44928</v>
      </c>
      <c r="B33" s="19">
        <f t="shared" si="1"/>
        <v>44956</v>
      </c>
      <c r="C33" s="64">
        <f>IF(ISBLANK(VLOOKUP(B33,'EIA NYMEX Prices'!$A$2:$E$65535,2,FALSE)),"NA",IF(NOT(ISERROR(VLOOKUP(B33,'EIA NYMEX Prices'!$A$2:$E$65535,2,FALSE))),VLOOKUP(B33,'EIA NYMEX Prices'!$A$2:$E$65535,2,FALSE),""))</f>
        <v>77.900000000000006</v>
      </c>
      <c r="D33" s="21"/>
    </row>
    <row r="34" spans="1:4" ht="13.8" thickBot="1" x14ac:dyDescent="0.3">
      <c r="A34" s="3">
        <f t="shared" si="0"/>
        <v>44927</v>
      </c>
      <c r="B34" s="22">
        <f t="shared" si="1"/>
        <v>44957</v>
      </c>
      <c r="C34" s="65">
        <f>IF(NOT(ISERROR(VLOOKUP(B34,'EIA NYMEX Prices'!$A$2:$E$65535,2,FALSE))),VLOOKUP(B34,'EIA NYMEX Prices'!$A$2:$E$65535,2,FALSE),"")</f>
        <v>78.87</v>
      </c>
      <c r="D34" s="23"/>
    </row>
    <row r="35" spans="1:4" ht="14.4" thickTop="1" thickBot="1" x14ac:dyDescent="0.3">
      <c r="A35" s="4"/>
      <c r="B35" s="24" t="s">
        <v>5</v>
      </c>
      <c r="C35" s="66">
        <f>AVERAGE(C4:C34)</f>
        <v>78.164000000000016</v>
      </c>
      <c r="D35" s="25"/>
    </row>
    <row r="36" spans="1:4" x14ac:dyDescent="0.25">
      <c r="B36" s="26"/>
      <c r="C36" s="26"/>
      <c r="D36" s="26"/>
    </row>
    <row r="37" spans="1:4" x14ac:dyDescent="0.25">
      <c r="B37" s="26" t="s">
        <v>38</v>
      </c>
      <c r="C37" s="27" t="s">
        <v>40</v>
      </c>
      <c r="D37" s="26"/>
    </row>
    <row r="38" spans="1:4" x14ac:dyDescent="0.25">
      <c r="B38" s="26" t="s">
        <v>39</v>
      </c>
      <c r="C38" s="27" t="s">
        <v>41</v>
      </c>
      <c r="D38" s="26"/>
    </row>
  </sheetData>
  <protectedRanges>
    <protectedRange sqref="C37:C38" name="Authors"/>
  </protectedRanges>
  <phoneticPr fontId="7" type="noConversion"/>
  <pageMargins left="0.75" right="0.75" top="1" bottom="1" header="0.5" footer="0.5"/>
  <pageSetup orientation="portrait" r:id="rId1"/>
  <headerFooter alignWithMargins="0">
    <oddHeader>&amp;L&amp;F</oddHeader>
    <oddFooter>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zoomScaleNormal="100" workbookViewId="0">
      <selection activeCell="D4" sqref="D4"/>
    </sheetView>
  </sheetViews>
  <sheetFormatPr defaultRowHeight="13.2" x14ac:dyDescent="0.25"/>
  <cols>
    <col min="1" max="1" width="19.6640625" customWidth="1"/>
    <col min="2" max="4" width="12.6640625" customWidth="1"/>
  </cols>
  <sheetData>
    <row r="1" spans="1:4" ht="15.75" customHeight="1" x14ac:dyDescent="0.25">
      <c r="A1" s="30">
        <f>'NYMEX Price'!B1</f>
        <v>44927</v>
      </c>
      <c r="B1" s="57"/>
      <c r="C1" s="57"/>
      <c r="D1" s="58"/>
    </row>
    <row r="2" spans="1:4" ht="16.2" thickBot="1" x14ac:dyDescent="0.3">
      <c r="A2" s="59" t="s">
        <v>22</v>
      </c>
      <c r="B2" s="31"/>
      <c r="C2" s="31"/>
      <c r="D2" s="32"/>
    </row>
    <row r="3" spans="1:4" ht="13.8" thickBot="1" x14ac:dyDescent="0.3">
      <c r="A3" s="60" t="s">
        <v>23</v>
      </c>
      <c r="B3" s="34">
        <v>44887</v>
      </c>
      <c r="C3" s="35" t="s">
        <v>11</v>
      </c>
      <c r="D3" s="36">
        <v>44915</v>
      </c>
    </row>
    <row r="4" spans="1:4" ht="13.8" thickBot="1" x14ac:dyDescent="0.3">
      <c r="A4" s="37"/>
      <c r="B4" s="20"/>
      <c r="C4" s="20"/>
      <c r="D4" s="21"/>
    </row>
    <row r="5" spans="1:4" x14ac:dyDescent="0.25">
      <c r="A5" s="38" t="s">
        <v>15</v>
      </c>
      <c r="B5" s="39" t="str">
        <f>"(2/3 (M1-M2))"</f>
        <v>(2/3 (M1-M2))</v>
      </c>
      <c r="C5" s="39" t="str">
        <f>"+"</f>
        <v>+</v>
      </c>
      <c r="D5" s="18" t="str">
        <f>"(1/3 (M1-M3))"</f>
        <v>(1/3 (M1-M3))</v>
      </c>
    </row>
    <row r="6" spans="1:4" ht="13.8" thickBot="1" x14ac:dyDescent="0.3">
      <c r="A6" s="40">
        <f>B6+D6</f>
        <v>-0.12216666666667207</v>
      </c>
      <c r="B6" s="41">
        <f>((2/3)*(B43-C43))</f>
        <v>-6.6666666666672342E-2</v>
      </c>
      <c r="C6" s="41" t="str">
        <f>"+"</f>
        <v>+</v>
      </c>
      <c r="D6" s="42">
        <f>(1/3)*(B43-D43)</f>
        <v>-5.549999999999973E-2</v>
      </c>
    </row>
    <row r="7" spans="1:4" ht="13.8" thickBot="1" x14ac:dyDescent="0.3">
      <c r="A7" s="37"/>
      <c r="B7" s="20"/>
      <c r="C7" s="20"/>
      <c r="D7" s="21"/>
    </row>
    <row r="8" spans="1:4" ht="27" customHeight="1" x14ac:dyDescent="0.25">
      <c r="A8" s="17" t="s">
        <v>6</v>
      </c>
      <c r="B8" s="43" t="s">
        <v>8</v>
      </c>
      <c r="C8" s="43" t="s">
        <v>9</v>
      </c>
      <c r="D8" s="44" t="s">
        <v>10</v>
      </c>
    </row>
    <row r="9" spans="1:4" x14ac:dyDescent="0.25">
      <c r="A9" s="19">
        <f>B3</f>
        <v>44887</v>
      </c>
      <c r="B9" s="45">
        <f>IF(NOT(ISERROR(VLOOKUP($A9,'EIA NYMEX Prices'!$A$2:$E$65535,2,FALSE))),VLOOKUP($A9,'EIA NYMEX Prices'!$A$2:$E$65535,2,FALSE),"")</f>
        <v>80.95</v>
      </c>
      <c r="C9" s="45">
        <f>IF(NOT(ISERROR(VLOOKUP($A9,'EIA NYMEX Prices'!$A$2:$E$65535,3,FALSE))),VLOOKUP($A9,'EIA NYMEX Prices'!$A$2:$E$65535,3,FALSE),"")</f>
        <v>80.73</v>
      </c>
      <c r="D9" s="46">
        <f>IF(NOT(ISERROR(VLOOKUP($A9,'EIA NYMEX Prices'!$A$2:$E$65535,4,FALSE))),VLOOKUP($A9,'EIA NYMEX Prices'!$A$2:$E$65535,4,FALSE),"")</f>
        <v>80.48</v>
      </c>
    </row>
    <row r="10" spans="1:4" x14ac:dyDescent="0.25">
      <c r="A10" s="19">
        <f t="shared" ref="A10:A42" si="0">IF(A9="","",IF((A9+1)&lt;=$D$3,A9+1,""))</f>
        <v>44888</v>
      </c>
      <c r="B10" s="45">
        <f>IF(NOT(ISERROR(VLOOKUP($A10,'EIA NYMEX Prices'!$A$2:$E$65535,2,FALSE))),VLOOKUP($A10,'EIA NYMEX Prices'!$A$2:$E$65535,2,FALSE),"")</f>
        <v>77.94</v>
      </c>
      <c r="C10" s="45">
        <f>IF(NOT(ISERROR(VLOOKUP($A10,'EIA NYMEX Prices'!$A$2:$E$65535,3,FALSE))),VLOOKUP($A10,'EIA NYMEX Prices'!$A$2:$E$65535,3,FALSE),"")</f>
        <v>78.069999999999993</v>
      </c>
      <c r="D10" s="46">
        <f>IF(NOT(ISERROR(VLOOKUP($A10,'EIA NYMEX Prices'!$A$2:$E$65535,4,FALSE))),VLOOKUP($A10,'EIA NYMEX Prices'!$A$2:$E$65535,4,FALSE),"")</f>
        <v>78.12</v>
      </c>
    </row>
    <row r="11" spans="1:4" x14ac:dyDescent="0.25">
      <c r="A11" s="19">
        <f t="shared" si="0"/>
        <v>44889</v>
      </c>
      <c r="B11" s="45" t="str">
        <f>IF(NOT(ISERROR(VLOOKUP($A11,'EIA NYMEX Prices'!$A$2:$E$65535,2,FALSE))),VLOOKUP($A11,'EIA NYMEX Prices'!$A$2:$E$65535,2,FALSE),"")</f>
        <v/>
      </c>
      <c r="C11" s="45" t="str">
        <f>IF(NOT(ISERROR(VLOOKUP($A11,'EIA NYMEX Prices'!$A$2:$E$65535,3,FALSE))),VLOOKUP($A11,'EIA NYMEX Prices'!$A$2:$E$65535,3,FALSE),"")</f>
        <v/>
      </c>
      <c r="D11" s="46" t="str">
        <f>IF(NOT(ISERROR(VLOOKUP($A11,'EIA NYMEX Prices'!$A$2:$E$65535,4,FALSE))),VLOOKUP($A11,'EIA NYMEX Prices'!$A$2:$E$65535,4,FALSE),"")</f>
        <v/>
      </c>
    </row>
    <row r="12" spans="1:4" x14ac:dyDescent="0.25">
      <c r="A12" s="19">
        <f t="shared" si="0"/>
        <v>44890</v>
      </c>
      <c r="B12" s="45">
        <f>IF(NOT(ISERROR(VLOOKUP($A12,'EIA NYMEX Prices'!$A$2:$E$65535,2,FALSE))),VLOOKUP($A12,'EIA NYMEX Prices'!$A$2:$E$65535,2,FALSE),"")</f>
        <v>76.28</v>
      </c>
      <c r="C12" s="45">
        <f>IF(NOT(ISERROR(VLOOKUP($A12,'EIA NYMEX Prices'!$A$2:$E$65535,3,FALSE))),VLOOKUP($A12,'EIA NYMEX Prices'!$A$2:$E$65535,3,FALSE),"")</f>
        <v>76.430000000000007</v>
      </c>
      <c r="D12" s="46">
        <f>IF(NOT(ISERROR(VLOOKUP($A12,'EIA NYMEX Prices'!$A$2:$E$65535,4,FALSE))),VLOOKUP($A12,'EIA NYMEX Prices'!$A$2:$E$65535,4,FALSE),"")</f>
        <v>76.540000000000006</v>
      </c>
    </row>
    <row r="13" spans="1:4" x14ac:dyDescent="0.25">
      <c r="A13" s="19">
        <f t="shared" si="0"/>
        <v>44891</v>
      </c>
      <c r="B13" s="45" t="str">
        <f>IF(NOT(ISERROR(VLOOKUP($A13,'EIA NYMEX Prices'!$A$2:$E$65535,2,FALSE))),VLOOKUP($A13,'EIA NYMEX Prices'!$A$2:$E$65535,2,FALSE),"")</f>
        <v/>
      </c>
      <c r="C13" s="45" t="str">
        <f>IF(NOT(ISERROR(VLOOKUP($A13,'EIA NYMEX Prices'!$A$2:$E$65535,3,FALSE))),VLOOKUP($A13,'EIA NYMEX Prices'!$A$2:$E$65535,3,FALSE),"")</f>
        <v/>
      </c>
      <c r="D13" s="46" t="str">
        <f>IF(NOT(ISERROR(VLOOKUP($A13,'EIA NYMEX Prices'!$A$2:$E$65535,4,FALSE))),VLOOKUP($A13,'EIA NYMEX Prices'!$A$2:$E$65535,4,FALSE),"")</f>
        <v/>
      </c>
    </row>
    <row r="14" spans="1:4" x14ac:dyDescent="0.25">
      <c r="A14" s="19">
        <f t="shared" si="0"/>
        <v>44892</v>
      </c>
      <c r="B14" s="45" t="str">
        <f>IF(NOT(ISERROR(VLOOKUP($A14,'EIA NYMEX Prices'!$A$2:$E$65535,2,FALSE))),VLOOKUP($A14,'EIA NYMEX Prices'!$A$2:$E$65535,2,FALSE),"")</f>
        <v/>
      </c>
      <c r="C14" s="45" t="str">
        <f>IF(NOT(ISERROR(VLOOKUP($A14,'EIA NYMEX Prices'!$A$2:$E$65535,3,FALSE))),VLOOKUP($A14,'EIA NYMEX Prices'!$A$2:$E$65535,3,FALSE),"")</f>
        <v/>
      </c>
      <c r="D14" s="46" t="str">
        <f>IF(NOT(ISERROR(VLOOKUP($A14,'EIA NYMEX Prices'!$A$2:$E$65535,4,FALSE))),VLOOKUP($A14,'EIA NYMEX Prices'!$A$2:$E$65535,4,FALSE),"")</f>
        <v/>
      </c>
    </row>
    <row r="15" spans="1:4" x14ac:dyDescent="0.25">
      <c r="A15" s="19">
        <f t="shared" si="0"/>
        <v>44893</v>
      </c>
      <c r="B15" s="45">
        <f>IF(NOT(ISERROR(VLOOKUP($A15,'EIA NYMEX Prices'!$A$2:$E$65535,2,FALSE))),VLOOKUP($A15,'EIA NYMEX Prices'!$A$2:$E$65535,2,FALSE),"")</f>
        <v>77.239999999999995</v>
      </c>
      <c r="C15" s="45">
        <f>IF(NOT(ISERROR(VLOOKUP($A15,'EIA NYMEX Prices'!$A$2:$E$65535,3,FALSE))),VLOOKUP($A15,'EIA NYMEX Prices'!$A$2:$E$65535,3,FALSE),"")</f>
        <v>77.33</v>
      </c>
      <c r="D15" s="46">
        <f>IF(NOT(ISERROR(VLOOKUP($A15,'EIA NYMEX Prices'!$A$2:$E$65535,4,FALSE))),VLOOKUP($A15,'EIA NYMEX Prices'!$A$2:$E$65535,4,FALSE),"")</f>
        <v>77.36</v>
      </c>
    </row>
    <row r="16" spans="1:4" x14ac:dyDescent="0.25">
      <c r="A16" s="19">
        <f t="shared" si="0"/>
        <v>44894</v>
      </c>
      <c r="B16" s="45">
        <f>IF(NOT(ISERROR(VLOOKUP($A16,'EIA NYMEX Prices'!$A$2:$E$65535,2,FALSE))),VLOOKUP($A16,'EIA NYMEX Prices'!$A$2:$E$65535,2,FALSE),"")</f>
        <v>78.2</v>
      </c>
      <c r="C16" s="45">
        <f>IF(NOT(ISERROR(VLOOKUP($A16,'EIA NYMEX Prices'!$A$2:$E$65535,3,FALSE))),VLOOKUP($A16,'EIA NYMEX Prices'!$A$2:$E$65535,3,FALSE),"")</f>
        <v>78.28</v>
      </c>
      <c r="D16" s="46">
        <f>IF(NOT(ISERROR(VLOOKUP($A16,'EIA NYMEX Prices'!$A$2:$E$65535,4,FALSE))),VLOOKUP($A16,'EIA NYMEX Prices'!$A$2:$E$65535,4,FALSE),"")</f>
        <v>78.319999999999993</v>
      </c>
    </row>
    <row r="17" spans="1:4" x14ac:dyDescent="0.25">
      <c r="A17" s="19">
        <f t="shared" si="0"/>
        <v>44895</v>
      </c>
      <c r="B17" s="45">
        <f>IF(NOT(ISERROR(VLOOKUP($A17,'EIA NYMEX Prices'!$A$2:$E$65535,2,FALSE))),VLOOKUP($A17,'EIA NYMEX Prices'!$A$2:$E$65535,2,FALSE),"")</f>
        <v>80.55</v>
      </c>
      <c r="C17" s="45">
        <f>IF(NOT(ISERROR(VLOOKUP($A17,'EIA NYMEX Prices'!$A$2:$E$65535,3,FALSE))),VLOOKUP($A17,'EIA NYMEX Prices'!$A$2:$E$65535,3,FALSE),"")</f>
        <v>80.66</v>
      </c>
      <c r="D17" s="46">
        <f>IF(NOT(ISERROR(VLOOKUP($A17,'EIA NYMEX Prices'!$A$2:$E$65535,4,FALSE))),VLOOKUP($A17,'EIA NYMEX Prices'!$A$2:$E$65535,4,FALSE),"")</f>
        <v>80.75</v>
      </c>
    </row>
    <row r="18" spans="1:4" x14ac:dyDescent="0.25">
      <c r="A18" s="19">
        <f t="shared" si="0"/>
        <v>44896</v>
      </c>
      <c r="B18" s="45">
        <f>IF(NOT(ISERROR(VLOOKUP($A18,'EIA NYMEX Prices'!$A$2:$E$65535,2,FALSE))),VLOOKUP($A18,'EIA NYMEX Prices'!$A$2:$E$65535,2,FALSE),"")</f>
        <v>81.22</v>
      </c>
      <c r="C18" s="45">
        <f>IF(NOT(ISERROR(VLOOKUP($A18,'EIA NYMEX Prices'!$A$2:$E$65535,3,FALSE))),VLOOKUP($A18,'EIA NYMEX Prices'!$A$2:$E$65535,3,FALSE),"")</f>
        <v>81.14</v>
      </c>
      <c r="D18" s="46">
        <f>IF(NOT(ISERROR(VLOOKUP($A18,'EIA NYMEX Prices'!$A$2:$E$65535,4,FALSE))),VLOOKUP($A18,'EIA NYMEX Prices'!$A$2:$E$65535,4,FALSE),"")</f>
        <v>81.03</v>
      </c>
    </row>
    <row r="19" spans="1:4" x14ac:dyDescent="0.25">
      <c r="A19" s="19">
        <f t="shared" si="0"/>
        <v>44897</v>
      </c>
      <c r="B19" s="45">
        <f>IF(NOT(ISERROR(VLOOKUP($A19,'EIA NYMEX Prices'!$A$2:$E$65535,2,FALSE))),VLOOKUP($A19,'EIA NYMEX Prices'!$A$2:$E$65535,2,FALSE),"")</f>
        <v>79.98</v>
      </c>
      <c r="C19" s="45">
        <f>IF(NOT(ISERROR(VLOOKUP($A19,'EIA NYMEX Prices'!$A$2:$E$65535,3,FALSE))),VLOOKUP($A19,'EIA NYMEX Prices'!$A$2:$E$65535,3,FALSE),"")</f>
        <v>80.05</v>
      </c>
      <c r="D19" s="46">
        <f>IF(NOT(ISERROR(VLOOKUP($A19,'EIA NYMEX Prices'!$A$2:$E$65535,4,FALSE))),VLOOKUP($A19,'EIA NYMEX Prices'!$A$2:$E$65535,4,FALSE),"")</f>
        <v>80.08</v>
      </c>
    </row>
    <row r="20" spans="1:4" x14ac:dyDescent="0.25">
      <c r="A20" s="19">
        <f t="shared" si="0"/>
        <v>44898</v>
      </c>
      <c r="B20" s="45" t="str">
        <f>IF(NOT(ISERROR(VLOOKUP($A20,'EIA NYMEX Prices'!$A$2:$E$65535,2,FALSE))),VLOOKUP($A20,'EIA NYMEX Prices'!$A$2:$E$65535,2,FALSE),"")</f>
        <v/>
      </c>
      <c r="C20" s="45" t="str">
        <f>IF(NOT(ISERROR(VLOOKUP($A20,'EIA NYMEX Prices'!$A$2:$E$65535,3,FALSE))),VLOOKUP($A20,'EIA NYMEX Prices'!$A$2:$E$65535,3,FALSE),"")</f>
        <v/>
      </c>
      <c r="D20" s="46" t="str">
        <f>IF(NOT(ISERROR(VLOOKUP($A20,'EIA NYMEX Prices'!$A$2:$E$65535,4,FALSE))),VLOOKUP($A20,'EIA NYMEX Prices'!$A$2:$E$65535,4,FALSE),"")</f>
        <v/>
      </c>
    </row>
    <row r="21" spans="1:4" x14ac:dyDescent="0.25">
      <c r="A21" s="19">
        <f t="shared" si="0"/>
        <v>44899</v>
      </c>
      <c r="B21" s="45" t="str">
        <f>IF(NOT(ISERROR(VLOOKUP($A21,'EIA NYMEX Prices'!$A$2:$E$65535,2,FALSE))),VLOOKUP($A21,'EIA NYMEX Prices'!$A$2:$E$65535,2,FALSE),"")</f>
        <v/>
      </c>
      <c r="C21" s="45" t="str">
        <f>IF(NOT(ISERROR(VLOOKUP($A21,'EIA NYMEX Prices'!$A$2:$E$65535,3,FALSE))),VLOOKUP($A21,'EIA NYMEX Prices'!$A$2:$E$65535,3,FALSE),"")</f>
        <v/>
      </c>
      <c r="D21" s="46" t="str">
        <f>IF(NOT(ISERROR(VLOOKUP($A21,'EIA NYMEX Prices'!$A$2:$E$65535,4,FALSE))),VLOOKUP($A21,'EIA NYMEX Prices'!$A$2:$E$65535,4,FALSE),"")</f>
        <v/>
      </c>
    </row>
    <row r="22" spans="1:4" x14ac:dyDescent="0.25">
      <c r="A22" s="19">
        <f t="shared" si="0"/>
        <v>44900</v>
      </c>
      <c r="B22" s="45">
        <f>IF(NOT(ISERROR(VLOOKUP($A22,'EIA NYMEX Prices'!$A$2:$E$65535,2,FALSE))),VLOOKUP($A22,'EIA NYMEX Prices'!$A$2:$E$65535,2,FALSE),"")</f>
        <v>76.930000000000007</v>
      </c>
      <c r="C22" s="45">
        <f>IF(NOT(ISERROR(VLOOKUP($A22,'EIA NYMEX Prices'!$A$2:$E$65535,3,FALSE))),VLOOKUP($A22,'EIA NYMEX Prices'!$A$2:$E$65535,3,FALSE),"")</f>
        <v>77.08</v>
      </c>
      <c r="D22" s="46">
        <f>IF(NOT(ISERROR(VLOOKUP($A22,'EIA NYMEX Prices'!$A$2:$E$65535,4,FALSE))),VLOOKUP($A22,'EIA NYMEX Prices'!$A$2:$E$65535,4,FALSE),"")</f>
        <v>77.2</v>
      </c>
    </row>
    <row r="23" spans="1:4" x14ac:dyDescent="0.25">
      <c r="A23" s="19">
        <f t="shared" si="0"/>
        <v>44901</v>
      </c>
      <c r="B23" s="45">
        <f>IF(NOT(ISERROR(VLOOKUP($A23,'EIA NYMEX Prices'!$A$2:$E$65535,2,FALSE))),VLOOKUP($A23,'EIA NYMEX Prices'!$A$2:$E$65535,2,FALSE),"")</f>
        <v>74.25</v>
      </c>
      <c r="C23" s="45">
        <f>IF(NOT(ISERROR(VLOOKUP($A23,'EIA NYMEX Prices'!$A$2:$E$65535,3,FALSE))),VLOOKUP($A23,'EIA NYMEX Prices'!$A$2:$E$65535,3,FALSE),"")</f>
        <v>74.459999999999994</v>
      </c>
      <c r="D23" s="46">
        <f>IF(NOT(ISERROR(VLOOKUP($A23,'EIA NYMEX Prices'!$A$2:$E$65535,4,FALSE))),VLOOKUP($A23,'EIA NYMEX Prices'!$A$2:$E$65535,4,FALSE),"")</f>
        <v>74.63</v>
      </c>
    </row>
    <row r="24" spans="1:4" x14ac:dyDescent="0.25">
      <c r="A24" s="19">
        <f t="shared" si="0"/>
        <v>44902</v>
      </c>
      <c r="B24" s="45">
        <f>IF(NOT(ISERROR(VLOOKUP($A24,'EIA NYMEX Prices'!$A$2:$E$65535,2,FALSE))),VLOOKUP($A24,'EIA NYMEX Prices'!$A$2:$E$65535,2,FALSE),"")</f>
        <v>72.010000000000005</v>
      </c>
      <c r="C24" s="45">
        <f>IF(NOT(ISERROR(VLOOKUP($A24,'EIA NYMEX Prices'!$A$2:$E$65535,3,FALSE))),VLOOKUP($A24,'EIA NYMEX Prices'!$A$2:$E$65535,3,FALSE),"")</f>
        <v>72.28</v>
      </c>
      <c r="D24" s="46">
        <f>IF(NOT(ISERROR(VLOOKUP($A24,'EIA NYMEX Prices'!$A$2:$E$65535,4,FALSE))),VLOOKUP($A24,'EIA NYMEX Prices'!$A$2:$E$65535,4,FALSE),"")</f>
        <v>72.52</v>
      </c>
    </row>
    <row r="25" spans="1:4" x14ac:dyDescent="0.25">
      <c r="A25" s="19">
        <f t="shared" si="0"/>
        <v>44903</v>
      </c>
      <c r="B25" s="45">
        <f>IF(NOT(ISERROR(VLOOKUP($A25,'EIA NYMEX Prices'!$A$2:$E$65535,2,FALSE))),VLOOKUP($A25,'EIA NYMEX Prices'!$A$2:$E$65535,2,FALSE),"")</f>
        <v>71.459999999999994</v>
      </c>
      <c r="C25" s="45">
        <f>IF(NOT(ISERROR(VLOOKUP($A25,'EIA NYMEX Prices'!$A$2:$E$65535,3,FALSE))),VLOOKUP($A25,'EIA NYMEX Prices'!$A$2:$E$65535,3,FALSE),"")</f>
        <v>71.58</v>
      </c>
      <c r="D25" s="46">
        <f>IF(NOT(ISERROR(VLOOKUP($A25,'EIA NYMEX Prices'!$A$2:$E$65535,4,FALSE))),VLOOKUP($A25,'EIA NYMEX Prices'!$A$2:$E$65535,4,FALSE),"")</f>
        <v>71.72</v>
      </c>
    </row>
    <row r="26" spans="1:4" x14ac:dyDescent="0.25">
      <c r="A26" s="19">
        <f t="shared" si="0"/>
        <v>44904</v>
      </c>
      <c r="B26" s="45">
        <f>IF(NOT(ISERROR(VLOOKUP($A26,'EIA NYMEX Prices'!$A$2:$E$65535,2,FALSE))),VLOOKUP($A26,'EIA NYMEX Prices'!$A$2:$E$65535,2,FALSE),"")</f>
        <v>71.02</v>
      </c>
      <c r="C26" s="45">
        <f>IF(NOT(ISERROR(VLOOKUP($A26,'EIA NYMEX Prices'!$A$2:$E$65535,3,FALSE))),VLOOKUP($A26,'EIA NYMEX Prices'!$A$2:$E$65535,3,FALSE),"")</f>
        <v>71.209999999999994</v>
      </c>
      <c r="D26" s="46">
        <f>IF(NOT(ISERROR(VLOOKUP($A26,'EIA NYMEX Prices'!$A$2:$E$65535,4,FALSE))),VLOOKUP($A26,'EIA NYMEX Prices'!$A$2:$E$65535,4,FALSE),"")</f>
        <v>71.430000000000007</v>
      </c>
    </row>
    <row r="27" spans="1:4" x14ac:dyDescent="0.25">
      <c r="A27" s="19">
        <f t="shared" si="0"/>
        <v>44905</v>
      </c>
      <c r="B27" s="45" t="str">
        <f>IF(NOT(ISERROR(VLOOKUP($A27,'EIA NYMEX Prices'!$A$2:$E$65535,2,FALSE))),VLOOKUP($A27,'EIA NYMEX Prices'!$A$2:$E$65535,2,FALSE),"")</f>
        <v/>
      </c>
      <c r="C27" s="45" t="str">
        <f>IF(NOT(ISERROR(VLOOKUP($A27,'EIA NYMEX Prices'!$A$2:$E$65535,3,FALSE))),VLOOKUP($A27,'EIA NYMEX Prices'!$A$2:$E$65535,3,FALSE),"")</f>
        <v/>
      </c>
      <c r="D27" s="46" t="str">
        <f>IF(NOT(ISERROR(VLOOKUP($A27,'EIA NYMEX Prices'!$A$2:$E$65535,4,FALSE))),VLOOKUP($A27,'EIA NYMEX Prices'!$A$2:$E$65535,4,FALSE),"")</f>
        <v/>
      </c>
    </row>
    <row r="28" spans="1:4" x14ac:dyDescent="0.25">
      <c r="A28" s="19">
        <f t="shared" si="0"/>
        <v>44906</v>
      </c>
      <c r="B28" s="45" t="str">
        <f>IF(NOT(ISERROR(VLOOKUP($A28,'EIA NYMEX Prices'!$A$2:$E$65535,2,FALSE))),VLOOKUP($A28,'EIA NYMEX Prices'!$A$2:$E$65535,2,FALSE),"")</f>
        <v/>
      </c>
      <c r="C28" s="45" t="str">
        <f>IF(NOT(ISERROR(VLOOKUP($A28,'EIA NYMEX Prices'!$A$2:$E$65535,3,FALSE))),VLOOKUP($A28,'EIA NYMEX Prices'!$A$2:$E$65535,3,FALSE),"")</f>
        <v/>
      </c>
      <c r="D28" s="46" t="str">
        <f>IF(NOT(ISERROR(VLOOKUP($A28,'EIA NYMEX Prices'!$A$2:$E$65535,4,FALSE))),VLOOKUP($A28,'EIA NYMEX Prices'!$A$2:$E$65535,4,FALSE),"")</f>
        <v/>
      </c>
    </row>
    <row r="29" spans="1:4" x14ac:dyDescent="0.25">
      <c r="A29" s="19">
        <f t="shared" si="0"/>
        <v>44907</v>
      </c>
      <c r="B29" s="45">
        <f>IF(NOT(ISERROR(VLOOKUP($A29,'EIA NYMEX Prices'!$A$2:$E$65535,2,FALSE))),VLOOKUP($A29,'EIA NYMEX Prices'!$A$2:$E$65535,2,FALSE),"")</f>
        <v>73.17</v>
      </c>
      <c r="C29" s="45">
        <f>IF(NOT(ISERROR(VLOOKUP($A29,'EIA NYMEX Prices'!$A$2:$E$65535,3,FALSE))),VLOOKUP($A29,'EIA NYMEX Prices'!$A$2:$E$65535,3,FALSE),"")</f>
        <v>73.28</v>
      </c>
      <c r="D29" s="46">
        <f>IF(NOT(ISERROR(VLOOKUP($A29,'EIA NYMEX Prices'!$A$2:$E$65535,4,FALSE))),VLOOKUP($A29,'EIA NYMEX Prices'!$A$2:$E$65535,4,FALSE),"")</f>
        <v>73.459999999999994</v>
      </c>
    </row>
    <row r="30" spans="1:4" x14ac:dyDescent="0.25">
      <c r="A30" s="19">
        <f t="shared" si="0"/>
        <v>44908</v>
      </c>
      <c r="B30" s="45">
        <f>IF(NOT(ISERROR(VLOOKUP($A30,'EIA NYMEX Prices'!$A$2:$E$65535,2,FALSE))),VLOOKUP($A30,'EIA NYMEX Prices'!$A$2:$E$65535,2,FALSE),"")</f>
        <v>75.39</v>
      </c>
      <c r="C30" s="45">
        <f>IF(NOT(ISERROR(VLOOKUP($A30,'EIA NYMEX Prices'!$A$2:$E$65535,3,FALSE))),VLOOKUP($A30,'EIA NYMEX Prices'!$A$2:$E$65535,3,FALSE),"")</f>
        <v>75.44</v>
      </c>
      <c r="D30" s="46">
        <f>IF(NOT(ISERROR(VLOOKUP($A30,'EIA NYMEX Prices'!$A$2:$E$65535,4,FALSE))),VLOOKUP($A30,'EIA NYMEX Prices'!$A$2:$E$65535,4,FALSE),"")</f>
        <v>75.58</v>
      </c>
    </row>
    <row r="31" spans="1:4" x14ac:dyDescent="0.25">
      <c r="A31" s="19">
        <f t="shared" si="0"/>
        <v>44909</v>
      </c>
      <c r="B31" s="45">
        <f>IF(NOT(ISERROR(VLOOKUP($A31,'EIA NYMEX Prices'!$A$2:$E$65535,2,FALSE))),VLOOKUP($A31,'EIA NYMEX Prices'!$A$2:$E$65535,2,FALSE),"")</f>
        <v>77.28</v>
      </c>
      <c r="C31" s="45">
        <f>IF(NOT(ISERROR(VLOOKUP($A31,'EIA NYMEX Prices'!$A$2:$E$65535,3,FALSE))),VLOOKUP($A31,'EIA NYMEX Prices'!$A$2:$E$65535,3,FALSE),"")</f>
        <v>77.31</v>
      </c>
      <c r="D31" s="46">
        <f>IF(NOT(ISERROR(VLOOKUP($A31,'EIA NYMEX Prices'!$A$2:$E$65535,4,FALSE))),VLOOKUP($A31,'EIA NYMEX Prices'!$A$2:$E$65535,4,FALSE),"")</f>
        <v>77.33</v>
      </c>
    </row>
    <row r="32" spans="1:4" x14ac:dyDescent="0.25">
      <c r="A32" s="19">
        <f t="shared" si="0"/>
        <v>44910</v>
      </c>
      <c r="B32" s="45">
        <f>IF(NOT(ISERROR(VLOOKUP($A32,'EIA NYMEX Prices'!$A$2:$E$65535,2,FALSE))),VLOOKUP($A32,'EIA NYMEX Prices'!$A$2:$E$65535,2,FALSE),"")</f>
        <v>76.11</v>
      </c>
      <c r="C32" s="45">
        <f>IF(NOT(ISERROR(VLOOKUP($A32,'EIA NYMEX Prices'!$A$2:$E$65535,3,FALSE))),VLOOKUP($A32,'EIA NYMEX Prices'!$A$2:$E$65535,3,FALSE),"")</f>
        <v>76.150000000000006</v>
      </c>
      <c r="D32" s="46">
        <f>IF(NOT(ISERROR(VLOOKUP($A32,'EIA NYMEX Prices'!$A$2:$E$65535,4,FALSE))),VLOOKUP($A32,'EIA NYMEX Prices'!$A$2:$E$65535,4,FALSE),"")</f>
        <v>76.12</v>
      </c>
    </row>
    <row r="33" spans="1:4" x14ac:dyDescent="0.25">
      <c r="A33" s="19">
        <f t="shared" si="0"/>
        <v>44911</v>
      </c>
      <c r="B33" s="45">
        <f>IF(NOT(ISERROR(VLOOKUP($A33,'EIA NYMEX Prices'!$A$2:$E$65535,2,FALSE))),VLOOKUP($A33,'EIA NYMEX Prices'!$A$2:$E$65535,2,FALSE),"")</f>
        <v>74.290000000000006</v>
      </c>
      <c r="C33" s="45">
        <f>IF(NOT(ISERROR(VLOOKUP($A33,'EIA NYMEX Prices'!$A$2:$E$65535,3,FALSE))),VLOOKUP($A33,'EIA NYMEX Prices'!$A$2:$E$65535,3,FALSE),"")</f>
        <v>74.459999999999994</v>
      </c>
      <c r="D33" s="46">
        <f>IF(NOT(ISERROR(VLOOKUP($A33,'EIA NYMEX Prices'!$A$2:$E$65535,4,FALSE))),VLOOKUP($A33,'EIA NYMEX Prices'!$A$2:$E$65535,4,FALSE),"")</f>
        <v>74.540000000000006</v>
      </c>
    </row>
    <row r="34" spans="1:4" x14ac:dyDescent="0.25">
      <c r="A34" s="19">
        <f t="shared" si="0"/>
        <v>44912</v>
      </c>
      <c r="B34" s="45" t="str">
        <f>IF(NOT(ISERROR(VLOOKUP($A34,'EIA NYMEX Prices'!$A$2:$E$65535,2,FALSE))),VLOOKUP($A34,'EIA NYMEX Prices'!$A$2:$E$65535,2,FALSE),"")</f>
        <v/>
      </c>
      <c r="C34" s="45" t="str">
        <f>IF(NOT(ISERROR(VLOOKUP($A34,'EIA NYMEX Prices'!$A$2:$E$65535,3,FALSE))),VLOOKUP($A34,'EIA NYMEX Prices'!$A$2:$E$65535,3,FALSE),"")</f>
        <v/>
      </c>
      <c r="D34" s="46" t="str">
        <f>IF(NOT(ISERROR(VLOOKUP($A34,'EIA NYMEX Prices'!$A$2:$E$65535,4,FALSE))),VLOOKUP($A34,'EIA NYMEX Prices'!$A$2:$E$65535,4,FALSE),"")</f>
        <v/>
      </c>
    </row>
    <row r="35" spans="1:4" x14ac:dyDescent="0.25">
      <c r="A35" s="19">
        <f t="shared" si="0"/>
        <v>44913</v>
      </c>
      <c r="B35" s="45" t="str">
        <f>IF(NOT(ISERROR(VLOOKUP($A35,'EIA NYMEX Prices'!$A$2:$E$65535,2,FALSE))),VLOOKUP($A35,'EIA NYMEX Prices'!$A$2:$E$65535,2,FALSE),"")</f>
        <v/>
      </c>
      <c r="C35" s="45" t="str">
        <f>IF(NOT(ISERROR(VLOOKUP($A35,'EIA NYMEX Prices'!$A$2:$E$65535,3,FALSE))),VLOOKUP($A35,'EIA NYMEX Prices'!$A$2:$E$65535,3,FALSE),"")</f>
        <v/>
      </c>
      <c r="D35" s="46" t="str">
        <f>IF(NOT(ISERROR(VLOOKUP($A35,'EIA NYMEX Prices'!$A$2:$E$65535,4,FALSE))),VLOOKUP($A35,'EIA NYMEX Prices'!$A$2:$E$65535,4,FALSE),"")</f>
        <v/>
      </c>
    </row>
    <row r="36" spans="1:4" x14ac:dyDescent="0.25">
      <c r="A36" s="19">
        <f t="shared" si="0"/>
        <v>44914</v>
      </c>
      <c r="B36" s="45">
        <f>IF(NOT(ISERROR(VLOOKUP($A36,'EIA NYMEX Prices'!$A$2:$E$65535,2,FALSE))),VLOOKUP($A36,'EIA NYMEX Prices'!$A$2:$E$65535,2,FALSE),"")</f>
        <v>75.19</v>
      </c>
      <c r="C36" s="45">
        <f>IF(NOT(ISERROR(VLOOKUP($A36,'EIA NYMEX Prices'!$A$2:$E$65535,3,FALSE))),VLOOKUP($A36,'EIA NYMEX Prices'!$A$2:$E$65535,3,FALSE),"")</f>
        <v>75.38</v>
      </c>
      <c r="D36" s="46">
        <f>IF(NOT(ISERROR(VLOOKUP($A36,'EIA NYMEX Prices'!$A$2:$E$65535,4,FALSE))),VLOOKUP($A36,'EIA NYMEX Prices'!$A$2:$E$65535,4,FALSE),"")</f>
        <v>75.44</v>
      </c>
    </row>
    <row r="37" spans="1:4" x14ac:dyDescent="0.25">
      <c r="A37" s="19">
        <f t="shared" si="0"/>
        <v>44915</v>
      </c>
      <c r="B37" s="45">
        <f>IF(NOT(ISERROR(VLOOKUP($A37,'EIA NYMEX Prices'!$A$2:$E$65535,2,FALSE))),VLOOKUP($A37,'EIA NYMEX Prices'!$A$2:$E$65535,2,FALSE),"")</f>
        <v>76.09</v>
      </c>
      <c r="C37" s="45">
        <f>IF(NOT(ISERROR(VLOOKUP($A37,'EIA NYMEX Prices'!$A$2:$E$65535,3,FALSE))),VLOOKUP($A37,'EIA NYMEX Prices'!$A$2:$E$65535,3,FALSE),"")</f>
        <v>76.23</v>
      </c>
      <c r="D37" s="46">
        <f>IF(NOT(ISERROR(VLOOKUP($A37,'EIA NYMEX Prices'!$A$2:$E$65535,4,FALSE))),VLOOKUP($A37,'EIA NYMEX Prices'!$A$2:$E$65535,4,FALSE),"")</f>
        <v>76.23</v>
      </c>
    </row>
    <row r="38" spans="1:4" x14ac:dyDescent="0.25">
      <c r="A38" s="19" t="str">
        <f t="shared" si="0"/>
        <v/>
      </c>
      <c r="B38" s="45" t="str">
        <f>IF(NOT(ISERROR(VLOOKUP($A38,'EIA NYMEX Prices'!$A$2:$E$65535,2,FALSE))),VLOOKUP($A38,'EIA NYMEX Prices'!$A$2:$E$65535,2,FALSE),"")</f>
        <v/>
      </c>
      <c r="C38" s="45" t="str">
        <f>IF(NOT(ISERROR(VLOOKUP($A38,'EIA NYMEX Prices'!$A$2:$E$65535,3,FALSE))),VLOOKUP($A38,'EIA NYMEX Prices'!$A$2:$E$65535,3,FALSE),"")</f>
        <v/>
      </c>
      <c r="D38" s="46" t="str">
        <f>IF(NOT(ISERROR(VLOOKUP($A38,'EIA NYMEX Prices'!$A$2:$E$65535,4,FALSE))),VLOOKUP($A38,'EIA NYMEX Prices'!$A$2:$E$65535,4,FALSE),"")</f>
        <v/>
      </c>
    </row>
    <row r="39" spans="1:4" x14ac:dyDescent="0.25">
      <c r="A39" s="19" t="str">
        <f t="shared" si="0"/>
        <v/>
      </c>
      <c r="B39" s="45" t="str">
        <f>IF(NOT(ISERROR(VLOOKUP($A39,'EIA NYMEX Prices'!$A$2:$E$65535,2,FALSE))),VLOOKUP($A39,'EIA NYMEX Prices'!$A$2:$E$65535,2,FALSE),"")</f>
        <v/>
      </c>
      <c r="C39" s="45" t="str">
        <f>IF(NOT(ISERROR(VLOOKUP($A39,'EIA NYMEX Prices'!$A$2:$E$65535,3,FALSE))),VLOOKUP($A39,'EIA NYMEX Prices'!$A$2:$E$65535,3,FALSE),"")</f>
        <v/>
      </c>
      <c r="D39" s="46" t="str">
        <f>IF(NOT(ISERROR(VLOOKUP($A39,'EIA NYMEX Prices'!$A$2:$E$65535,4,FALSE))),VLOOKUP($A39,'EIA NYMEX Prices'!$A$2:$E$65535,4,FALSE),"")</f>
        <v/>
      </c>
    </row>
    <row r="40" spans="1:4" x14ac:dyDescent="0.25">
      <c r="A40" s="19" t="str">
        <f t="shared" si="0"/>
        <v/>
      </c>
      <c r="B40" s="45" t="str">
        <f>IF(NOT(ISERROR(VLOOKUP($A40,'EIA NYMEX Prices'!$A$2:$E$65535,2,FALSE))),VLOOKUP($A40,'EIA NYMEX Prices'!$A$2:$E$65535,2,FALSE),"")</f>
        <v/>
      </c>
      <c r="C40" s="45" t="str">
        <f>IF(NOT(ISERROR(VLOOKUP($A40,'EIA NYMEX Prices'!$A$2:$E$65535,3,FALSE))),VLOOKUP($A40,'EIA NYMEX Prices'!$A$2:$E$65535,3,FALSE),"")</f>
        <v/>
      </c>
      <c r="D40" s="46" t="str">
        <f>IF(NOT(ISERROR(VLOOKUP($A40,'EIA NYMEX Prices'!$A$2:$E$65535,4,FALSE))),VLOOKUP($A40,'EIA NYMEX Prices'!$A$2:$E$65535,4,FALSE),"")</f>
        <v/>
      </c>
    </row>
    <row r="41" spans="1:4" x14ac:dyDescent="0.25">
      <c r="A41" s="19" t="str">
        <f t="shared" si="0"/>
        <v/>
      </c>
      <c r="B41" s="45" t="str">
        <f>IF(NOT(ISERROR(VLOOKUP($A41,'EIA NYMEX Prices'!$A$2:$E$65535,2,FALSE))),VLOOKUP($A41,'EIA NYMEX Prices'!$A$2:$E$65535,2,FALSE),"")</f>
        <v/>
      </c>
      <c r="C41" s="45" t="str">
        <f>IF(NOT(ISERROR(VLOOKUP($A41,'EIA NYMEX Prices'!$A$2:$E$65535,3,FALSE))),VLOOKUP($A41,'EIA NYMEX Prices'!$A$2:$E$65535,3,FALSE),"")</f>
        <v/>
      </c>
      <c r="D41" s="46" t="str">
        <f>IF(NOT(ISERROR(VLOOKUP($A41,'EIA NYMEX Prices'!$A$2:$E$65535,4,FALSE))),VLOOKUP($A41,'EIA NYMEX Prices'!$A$2:$E$65535,4,FALSE),"")</f>
        <v/>
      </c>
    </row>
    <row r="42" spans="1:4" ht="13.8" thickBot="1" x14ac:dyDescent="0.3">
      <c r="A42" s="67" t="str">
        <f t="shared" si="0"/>
        <v/>
      </c>
      <c r="B42" s="47" t="str">
        <f>IF(NOT(ISERROR(VLOOKUP($A42,'EIA NYMEX Prices'!$A$2:$E$65535,2,FALSE))),VLOOKUP($A42,'EIA NYMEX Prices'!$A$2:$E$65535,2,FALSE),"")</f>
        <v/>
      </c>
      <c r="C42" s="47" t="str">
        <f>IF(NOT(ISERROR(VLOOKUP($A42,'EIA NYMEX Prices'!$A$2:$E$65535,3,FALSE))),VLOOKUP($A42,'EIA NYMEX Prices'!$A$2:$E$65535,3,FALSE),"")</f>
        <v/>
      </c>
      <c r="D42" s="48" t="str">
        <f>IF(NOT(ISERROR(VLOOKUP($A42,'EIA NYMEX Prices'!$A$2:$E$65535,4,FALSE))),VLOOKUP($A42,'EIA NYMEX Prices'!$A$2:$E$65535,4,FALSE),"")</f>
        <v/>
      </c>
    </row>
    <row r="43" spans="1:4" ht="14.4" thickTop="1" thickBot="1" x14ac:dyDescent="0.3">
      <c r="A43" s="70" t="s">
        <v>37</v>
      </c>
      <c r="B43" s="49">
        <f>AVERAGE(B9:B42)</f>
        <v>76.277500000000003</v>
      </c>
      <c r="C43" s="49">
        <f>AVERAGE(C9:C42)</f>
        <v>76.377500000000012</v>
      </c>
      <c r="D43" s="50">
        <f>AVERAGE(D9:D42)</f>
        <v>76.444000000000003</v>
      </c>
    </row>
    <row r="44" spans="1:4" x14ac:dyDescent="0.25">
      <c r="A44" s="68"/>
      <c r="B44" s="51" t="s">
        <v>12</v>
      </c>
      <c r="C44" s="51" t="s">
        <v>13</v>
      </c>
      <c r="D44" s="52" t="s">
        <v>14</v>
      </c>
    </row>
    <row r="45" spans="1:4" x14ac:dyDescent="0.25">
      <c r="A45" s="37"/>
      <c r="B45" s="20"/>
      <c r="C45" s="20"/>
      <c r="D45" s="21"/>
    </row>
    <row r="46" spans="1:4" x14ac:dyDescent="0.25">
      <c r="A46" s="53" t="s">
        <v>25</v>
      </c>
      <c r="B46" s="20"/>
      <c r="C46" s="20"/>
      <c r="D46" s="21"/>
    </row>
    <row r="47" spans="1:4" ht="13.35" customHeight="1" x14ac:dyDescent="0.25">
      <c r="A47" s="2"/>
      <c r="B47" s="62"/>
      <c r="C47" s="62"/>
      <c r="D47" s="63"/>
    </row>
    <row r="48" spans="1:4" x14ac:dyDescent="0.25">
      <c r="A48" s="69" t="s">
        <v>26</v>
      </c>
      <c r="B48" s="62"/>
      <c r="C48" s="62"/>
      <c r="D48" s="63"/>
    </row>
    <row r="49" spans="1:4" x14ac:dyDescent="0.25">
      <c r="A49" s="69" t="s">
        <v>27</v>
      </c>
      <c r="B49" s="62"/>
      <c r="C49" s="62"/>
      <c r="D49" s="63"/>
    </row>
    <row r="50" spans="1:4" x14ac:dyDescent="0.25">
      <c r="A50" s="69" t="s">
        <v>28</v>
      </c>
      <c r="B50" s="62"/>
      <c r="C50" s="62"/>
      <c r="D50" s="63"/>
    </row>
    <row r="51" spans="1:4" x14ac:dyDescent="0.25">
      <c r="A51" s="69" t="s">
        <v>29</v>
      </c>
      <c r="B51" s="62"/>
      <c r="C51" s="62"/>
      <c r="D51" s="63"/>
    </row>
    <row r="52" spans="1:4" x14ac:dyDescent="0.25">
      <c r="A52" s="69" t="s">
        <v>30</v>
      </c>
      <c r="B52" s="62"/>
      <c r="C52" s="62"/>
      <c r="D52" s="63"/>
    </row>
    <row r="53" spans="1:4" x14ac:dyDescent="0.25">
      <c r="A53" s="69" t="s">
        <v>31</v>
      </c>
      <c r="B53" s="62"/>
      <c r="C53" s="62"/>
      <c r="D53" s="63"/>
    </row>
    <row r="54" spans="1:4" x14ac:dyDescent="0.25">
      <c r="A54" s="69" t="s">
        <v>28</v>
      </c>
      <c r="B54" s="62"/>
      <c r="C54" s="62"/>
      <c r="D54" s="63"/>
    </row>
    <row r="55" spans="1:4" x14ac:dyDescent="0.25">
      <c r="A55" s="69" t="s">
        <v>32</v>
      </c>
      <c r="B55" s="62"/>
      <c r="C55" s="62"/>
      <c r="D55" s="63"/>
    </row>
    <row r="56" spans="1:4" x14ac:dyDescent="0.25">
      <c r="A56" s="69" t="s">
        <v>33</v>
      </c>
      <c r="B56" s="62"/>
      <c r="C56" s="62"/>
      <c r="D56" s="63"/>
    </row>
    <row r="57" spans="1:4" x14ac:dyDescent="0.25">
      <c r="A57" s="69" t="s">
        <v>34</v>
      </c>
      <c r="B57" s="62"/>
      <c r="C57" s="62"/>
      <c r="D57" s="63"/>
    </row>
    <row r="58" spans="1:4" x14ac:dyDescent="0.25">
      <c r="A58" s="69" t="s">
        <v>35</v>
      </c>
      <c r="B58" s="62"/>
      <c r="C58" s="62"/>
      <c r="D58" s="63"/>
    </row>
    <row r="59" spans="1:4" x14ac:dyDescent="0.25">
      <c r="A59" s="61" t="s">
        <v>36</v>
      </c>
      <c r="B59" s="62"/>
      <c r="C59" s="62"/>
      <c r="D59" s="63"/>
    </row>
    <row r="60" spans="1:4" ht="13.8" thickBot="1" x14ac:dyDescent="0.3">
      <c r="A60" s="54"/>
      <c r="B60" s="55"/>
      <c r="C60" s="55"/>
      <c r="D60" s="56"/>
    </row>
  </sheetData>
  <protectedRanges>
    <protectedRange sqref="B3:D3" name="Trade Month Dates"/>
  </protectedRanges>
  <phoneticPr fontId="7" type="noConversion"/>
  <pageMargins left="0.75" right="0.75" top="1" bottom="1" header="0.5" footer="0.5"/>
  <pageSetup scale="74" orientation="portrait" r:id="rId1"/>
  <headerFooter alignWithMargins="0">
    <oddHeader>&amp;L&amp;F</oddHead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650"/>
  <sheetViews>
    <sheetView zoomScaleNormal="100" workbookViewId="0">
      <pane xSplit="1" ySplit="2" topLeftCell="B6627" activePane="bottomRight" state="frozen"/>
      <selection activeCell="C30" sqref="C27:D30"/>
      <selection pane="topRight" activeCell="C30" sqref="C27:D30"/>
      <selection pane="bottomLeft" activeCell="C30" sqref="C27:D30"/>
      <selection pane="bottomRight" activeCell="G6630" sqref="G6630:P6651"/>
    </sheetView>
  </sheetViews>
  <sheetFormatPr defaultRowHeight="13.2" x14ac:dyDescent="0.25"/>
  <cols>
    <col min="1" max="1" width="13.44140625" bestFit="1" customWidth="1"/>
    <col min="2" max="5" width="9.44140625" bestFit="1" customWidth="1"/>
  </cols>
  <sheetData>
    <row r="1" spans="1:5" x14ac:dyDescent="0.25">
      <c r="A1" s="6" t="s">
        <v>16</v>
      </c>
      <c r="B1" s="5" t="s">
        <v>17</v>
      </c>
    </row>
    <row r="2" spans="1:5" ht="93.6" x14ac:dyDescent="0.3">
      <c r="A2" t="s">
        <v>6</v>
      </c>
      <c r="B2" s="72" t="s">
        <v>0</v>
      </c>
      <c r="C2" s="72" t="s">
        <v>1</v>
      </c>
      <c r="D2" s="72" t="s">
        <v>2</v>
      </c>
      <c r="E2" s="72" t="s">
        <v>3</v>
      </c>
    </row>
    <row r="3" spans="1:5" x14ac:dyDescent="0.25">
      <c r="A3" s="73">
        <v>35432</v>
      </c>
      <c r="B3" s="74">
        <v>25.69</v>
      </c>
      <c r="C3" s="74">
        <v>25.07</v>
      </c>
      <c r="D3" s="74">
        <v>24.38</v>
      </c>
      <c r="E3" s="74">
        <v>23.73</v>
      </c>
    </row>
    <row r="4" spans="1:5" x14ac:dyDescent="0.25">
      <c r="A4" s="73">
        <v>35433</v>
      </c>
      <c r="B4" s="74">
        <v>25.59</v>
      </c>
      <c r="C4" s="74">
        <v>24.99</v>
      </c>
      <c r="D4" s="74">
        <v>24.32</v>
      </c>
      <c r="E4" s="74">
        <v>23.68</v>
      </c>
    </row>
    <row r="5" spans="1:5" x14ac:dyDescent="0.25">
      <c r="A5" s="73">
        <v>35436</v>
      </c>
      <c r="B5" s="74">
        <v>26.37</v>
      </c>
      <c r="C5" s="74">
        <v>25.66</v>
      </c>
      <c r="D5" s="74">
        <v>24.95</v>
      </c>
      <c r="E5" s="74">
        <v>24.27</v>
      </c>
    </row>
    <row r="6" spans="1:5" x14ac:dyDescent="0.25">
      <c r="A6" s="73">
        <v>35437</v>
      </c>
      <c r="B6" s="74">
        <v>26.23</v>
      </c>
      <c r="C6" s="74">
        <v>25.54</v>
      </c>
      <c r="D6" s="74">
        <v>24.83</v>
      </c>
      <c r="E6" s="74">
        <v>24.15</v>
      </c>
    </row>
    <row r="7" spans="1:5" x14ac:dyDescent="0.25">
      <c r="A7" s="73">
        <v>35438</v>
      </c>
      <c r="B7" s="74">
        <v>26.62</v>
      </c>
      <c r="C7" s="74">
        <v>25.93</v>
      </c>
      <c r="D7" s="74">
        <v>25.24</v>
      </c>
      <c r="E7" s="74">
        <v>24.56</v>
      </c>
    </row>
    <row r="8" spans="1:5" x14ac:dyDescent="0.25">
      <c r="A8" s="73">
        <v>35439</v>
      </c>
      <c r="B8" s="74">
        <v>26.37</v>
      </c>
      <c r="C8" s="74">
        <v>25.72</v>
      </c>
      <c r="D8" s="74">
        <v>25.03</v>
      </c>
      <c r="E8" s="74">
        <v>24.35</v>
      </c>
    </row>
    <row r="9" spans="1:5" x14ac:dyDescent="0.25">
      <c r="A9" s="73">
        <v>35440</v>
      </c>
      <c r="B9" s="74">
        <v>26.09</v>
      </c>
      <c r="C9" s="74">
        <v>25.49</v>
      </c>
      <c r="D9" s="74">
        <v>24.84</v>
      </c>
      <c r="E9" s="74">
        <v>24.19</v>
      </c>
    </row>
    <row r="10" spans="1:5" x14ac:dyDescent="0.25">
      <c r="A10" s="73">
        <v>35443</v>
      </c>
      <c r="B10" s="74">
        <v>25.19</v>
      </c>
      <c r="C10" s="74">
        <v>24.71</v>
      </c>
      <c r="D10" s="74">
        <v>24.14</v>
      </c>
      <c r="E10" s="74">
        <v>23.55</v>
      </c>
    </row>
    <row r="11" spans="1:5" x14ac:dyDescent="0.25">
      <c r="A11" s="73">
        <v>35444</v>
      </c>
      <c r="B11" s="74">
        <v>25.11</v>
      </c>
      <c r="C11" s="74">
        <v>24.62</v>
      </c>
      <c r="D11" s="74">
        <v>24.07</v>
      </c>
      <c r="E11" s="74">
        <v>23.51</v>
      </c>
    </row>
    <row r="12" spans="1:5" x14ac:dyDescent="0.25">
      <c r="A12" s="73">
        <v>35445</v>
      </c>
      <c r="B12" s="74">
        <v>25.95</v>
      </c>
      <c r="C12" s="74">
        <v>25.34</v>
      </c>
      <c r="D12" s="74">
        <v>24.77</v>
      </c>
      <c r="E12" s="74">
        <v>24.22</v>
      </c>
    </row>
    <row r="13" spans="1:5" x14ac:dyDescent="0.25">
      <c r="A13" s="73">
        <v>35446</v>
      </c>
      <c r="B13" s="74">
        <v>25.52</v>
      </c>
      <c r="C13" s="74">
        <v>24.82</v>
      </c>
      <c r="D13" s="74">
        <v>24.26</v>
      </c>
      <c r="E13" s="74">
        <v>23.71</v>
      </c>
    </row>
    <row r="14" spans="1:5" x14ac:dyDescent="0.25">
      <c r="A14" s="73">
        <v>35447</v>
      </c>
      <c r="B14" s="74">
        <v>25.41</v>
      </c>
      <c r="C14" s="74">
        <v>24.43</v>
      </c>
      <c r="D14" s="74">
        <v>23.88</v>
      </c>
      <c r="E14" s="74">
        <v>23.37</v>
      </c>
    </row>
    <row r="15" spans="1:5" x14ac:dyDescent="0.25">
      <c r="A15" s="73">
        <v>35450</v>
      </c>
      <c r="B15" s="74">
        <v>25.23</v>
      </c>
      <c r="C15" s="74">
        <v>24.43</v>
      </c>
      <c r="D15" s="74">
        <v>23.89</v>
      </c>
      <c r="E15" s="74">
        <v>23.4</v>
      </c>
    </row>
    <row r="16" spans="1:5" x14ac:dyDescent="0.25">
      <c r="A16" s="73">
        <v>35451</v>
      </c>
      <c r="B16" s="74">
        <v>24.8</v>
      </c>
      <c r="C16" s="74">
        <v>24.22</v>
      </c>
      <c r="D16" s="74">
        <v>23.71</v>
      </c>
      <c r="E16" s="74">
        <v>23.25</v>
      </c>
    </row>
    <row r="17" spans="1:5" x14ac:dyDescent="0.25">
      <c r="A17" s="73">
        <v>35452</v>
      </c>
      <c r="B17" s="74">
        <v>24.24</v>
      </c>
      <c r="C17" s="74">
        <v>23.76</v>
      </c>
      <c r="D17" s="74">
        <v>23.3</v>
      </c>
      <c r="E17" s="74">
        <v>22.83</v>
      </c>
    </row>
    <row r="18" spans="1:5" x14ac:dyDescent="0.25">
      <c r="A18" s="73">
        <v>35453</v>
      </c>
      <c r="B18" s="74">
        <v>24.18</v>
      </c>
      <c r="C18" s="74">
        <v>23.67</v>
      </c>
      <c r="D18" s="74">
        <v>23.19</v>
      </c>
      <c r="E18" s="74">
        <v>22.72</v>
      </c>
    </row>
    <row r="19" spans="1:5" x14ac:dyDescent="0.25">
      <c r="A19" s="73">
        <v>35454</v>
      </c>
      <c r="B19" s="74">
        <v>24.05</v>
      </c>
      <c r="C19" s="74">
        <v>23.53</v>
      </c>
      <c r="D19" s="74">
        <v>23.05</v>
      </c>
      <c r="E19" s="74">
        <v>22.59</v>
      </c>
    </row>
    <row r="20" spans="1:5" x14ac:dyDescent="0.25">
      <c r="A20" s="73">
        <v>35457</v>
      </c>
      <c r="B20" s="74">
        <v>23.94</v>
      </c>
      <c r="C20" s="74">
        <v>23.44</v>
      </c>
      <c r="D20" s="74">
        <v>22.98</v>
      </c>
      <c r="E20" s="74">
        <v>22.55</v>
      </c>
    </row>
    <row r="21" spans="1:5" x14ac:dyDescent="0.25">
      <c r="A21" s="73">
        <v>35458</v>
      </c>
      <c r="B21" s="74">
        <v>23.9</v>
      </c>
      <c r="C21" s="74">
        <v>23.42</v>
      </c>
      <c r="D21" s="74">
        <v>22.96</v>
      </c>
      <c r="E21" s="74">
        <v>22.53</v>
      </c>
    </row>
    <row r="22" spans="1:5" x14ac:dyDescent="0.25">
      <c r="A22" s="73">
        <v>35459</v>
      </c>
      <c r="B22" s="74">
        <v>24.47</v>
      </c>
      <c r="C22" s="74">
        <v>23.93</v>
      </c>
      <c r="D22" s="74">
        <v>23.42</v>
      </c>
      <c r="E22" s="74">
        <v>22.96</v>
      </c>
    </row>
    <row r="23" spans="1:5" x14ac:dyDescent="0.25">
      <c r="A23" s="73">
        <v>35460</v>
      </c>
      <c r="B23" s="74">
        <v>24.87</v>
      </c>
      <c r="C23" s="74">
        <v>24.35</v>
      </c>
      <c r="D23" s="74">
        <v>23.8</v>
      </c>
      <c r="E23" s="74">
        <v>23.32</v>
      </c>
    </row>
    <row r="24" spans="1:5" x14ac:dyDescent="0.25">
      <c r="A24" s="73">
        <v>35461</v>
      </c>
      <c r="B24" s="74">
        <v>24.15</v>
      </c>
      <c r="C24" s="74">
        <v>23.71</v>
      </c>
      <c r="D24" s="74">
        <v>23.19</v>
      </c>
      <c r="E24" s="74">
        <v>22.74</v>
      </c>
    </row>
    <row r="25" spans="1:5" x14ac:dyDescent="0.25">
      <c r="A25" s="73">
        <v>35464</v>
      </c>
      <c r="B25" s="74">
        <v>24.15</v>
      </c>
      <c r="C25" s="74">
        <v>23.74</v>
      </c>
      <c r="D25" s="74">
        <v>23.25</v>
      </c>
      <c r="E25" s="74">
        <v>22.83</v>
      </c>
    </row>
    <row r="26" spans="1:5" x14ac:dyDescent="0.25">
      <c r="A26" s="73">
        <v>35465</v>
      </c>
      <c r="B26" s="74">
        <v>24.02</v>
      </c>
      <c r="C26" s="74">
        <v>23.61</v>
      </c>
      <c r="D26" s="74">
        <v>23.16</v>
      </c>
      <c r="E26" s="74">
        <v>22.75</v>
      </c>
    </row>
    <row r="27" spans="1:5" x14ac:dyDescent="0.25">
      <c r="A27" s="73">
        <v>35466</v>
      </c>
      <c r="B27" s="74">
        <v>23.91</v>
      </c>
      <c r="C27" s="74">
        <v>23.52</v>
      </c>
      <c r="D27" s="74">
        <v>23.12</v>
      </c>
      <c r="E27" s="74">
        <v>22.73</v>
      </c>
    </row>
    <row r="28" spans="1:5" x14ac:dyDescent="0.25">
      <c r="A28" s="73">
        <v>35467</v>
      </c>
      <c r="B28" s="74">
        <v>23.1</v>
      </c>
      <c r="C28" s="74">
        <v>22.74</v>
      </c>
      <c r="D28" s="74">
        <v>22.42</v>
      </c>
      <c r="E28" s="74">
        <v>22.1</v>
      </c>
    </row>
    <row r="29" spans="1:5" x14ac:dyDescent="0.25">
      <c r="A29" s="73">
        <v>35468</v>
      </c>
      <c r="B29" s="74">
        <v>22.23</v>
      </c>
      <c r="C29" s="74">
        <v>22.07</v>
      </c>
      <c r="D29" s="74">
        <v>21.8</v>
      </c>
      <c r="E29" s="74">
        <v>21.53</v>
      </c>
    </row>
    <row r="30" spans="1:5" x14ac:dyDescent="0.25">
      <c r="A30" s="73">
        <v>35471</v>
      </c>
      <c r="B30" s="74">
        <v>22.46</v>
      </c>
      <c r="C30" s="74">
        <v>22.25</v>
      </c>
      <c r="D30" s="74">
        <v>21.98</v>
      </c>
      <c r="E30" s="74">
        <v>21.73</v>
      </c>
    </row>
    <row r="31" spans="1:5" x14ac:dyDescent="0.25">
      <c r="A31" s="73">
        <v>35472</v>
      </c>
      <c r="B31" s="74">
        <v>22.42</v>
      </c>
      <c r="C31" s="74">
        <v>22.23</v>
      </c>
      <c r="D31" s="74">
        <v>21.95</v>
      </c>
      <c r="E31" s="74">
        <v>21.69</v>
      </c>
    </row>
    <row r="32" spans="1:5" x14ac:dyDescent="0.25">
      <c r="A32" s="73">
        <v>35473</v>
      </c>
      <c r="B32" s="74">
        <v>21.86</v>
      </c>
      <c r="C32" s="74">
        <v>21.63</v>
      </c>
      <c r="D32" s="74">
        <v>21.34</v>
      </c>
      <c r="E32" s="74">
        <v>21.09</v>
      </c>
    </row>
    <row r="33" spans="1:5" x14ac:dyDescent="0.25">
      <c r="A33" s="73">
        <v>35474</v>
      </c>
      <c r="B33" s="74">
        <v>22.02</v>
      </c>
      <c r="C33" s="74">
        <v>21.74</v>
      </c>
      <c r="D33" s="74">
        <v>21.44</v>
      </c>
      <c r="E33" s="74">
        <v>21.19</v>
      </c>
    </row>
    <row r="34" spans="1:5" x14ac:dyDescent="0.25">
      <c r="A34" s="73">
        <v>35475</v>
      </c>
      <c r="B34" s="74">
        <v>22.41</v>
      </c>
      <c r="C34" s="74">
        <v>22.03</v>
      </c>
      <c r="D34" s="74">
        <v>21.71</v>
      </c>
      <c r="E34" s="74">
        <v>21.44</v>
      </c>
    </row>
    <row r="35" spans="1:5" x14ac:dyDescent="0.25">
      <c r="A35" s="73">
        <v>35478</v>
      </c>
      <c r="B35" s="74"/>
      <c r="C35" s="74"/>
      <c r="D35" s="74"/>
      <c r="E35" s="74"/>
    </row>
    <row r="36" spans="1:5" x14ac:dyDescent="0.25">
      <c r="A36" s="73">
        <v>35479</v>
      </c>
      <c r="B36" s="74">
        <v>22.52</v>
      </c>
      <c r="C36" s="74">
        <v>22.12</v>
      </c>
      <c r="D36" s="74">
        <v>21.8</v>
      </c>
      <c r="E36" s="74">
        <v>21.51</v>
      </c>
    </row>
    <row r="37" spans="1:5" x14ac:dyDescent="0.25">
      <c r="A37" s="73">
        <v>35480</v>
      </c>
      <c r="B37" s="74">
        <v>22.79</v>
      </c>
      <c r="C37" s="74">
        <v>22.33</v>
      </c>
      <c r="D37" s="74">
        <v>21.94</v>
      </c>
      <c r="E37" s="74">
        <v>21.62</v>
      </c>
    </row>
    <row r="38" spans="1:5" x14ac:dyDescent="0.25">
      <c r="A38" s="73">
        <v>35481</v>
      </c>
      <c r="B38" s="74">
        <v>21.98</v>
      </c>
      <c r="C38" s="74">
        <v>21.69</v>
      </c>
      <c r="D38" s="74">
        <v>21.39</v>
      </c>
      <c r="E38" s="74">
        <v>21.1</v>
      </c>
    </row>
    <row r="39" spans="1:5" x14ac:dyDescent="0.25">
      <c r="A39" s="73">
        <v>35482</v>
      </c>
      <c r="B39" s="74">
        <v>21.39</v>
      </c>
      <c r="C39" s="74">
        <v>21.07</v>
      </c>
      <c r="D39" s="74">
        <v>20.81</v>
      </c>
      <c r="E39" s="74">
        <v>20.59</v>
      </c>
    </row>
    <row r="40" spans="1:5" x14ac:dyDescent="0.25">
      <c r="A40" s="73">
        <v>35485</v>
      </c>
      <c r="B40" s="74">
        <v>20.71</v>
      </c>
      <c r="C40" s="74">
        <v>20.46</v>
      </c>
      <c r="D40" s="74">
        <v>20.27</v>
      </c>
      <c r="E40" s="74">
        <v>20.100000000000001</v>
      </c>
    </row>
    <row r="41" spans="1:5" x14ac:dyDescent="0.25">
      <c r="A41" s="73">
        <v>35486</v>
      </c>
      <c r="B41" s="74">
        <v>21</v>
      </c>
      <c r="C41" s="74">
        <v>20.7</v>
      </c>
      <c r="D41" s="74">
        <v>20.47</v>
      </c>
      <c r="E41" s="74">
        <v>20.28</v>
      </c>
    </row>
    <row r="42" spans="1:5" x14ac:dyDescent="0.25">
      <c r="A42" s="73">
        <v>35487</v>
      </c>
      <c r="B42" s="74">
        <v>21.11</v>
      </c>
      <c r="C42" s="74">
        <v>20.83</v>
      </c>
      <c r="D42" s="74">
        <v>20.62</v>
      </c>
      <c r="E42" s="74">
        <v>20.440000000000001</v>
      </c>
    </row>
    <row r="43" spans="1:5" x14ac:dyDescent="0.25">
      <c r="A43" s="73">
        <v>35488</v>
      </c>
      <c r="B43" s="74">
        <v>20.89</v>
      </c>
      <c r="C43" s="74">
        <v>20.64</v>
      </c>
      <c r="D43" s="74">
        <v>20.420000000000002</v>
      </c>
      <c r="E43" s="74">
        <v>20.239999999999998</v>
      </c>
    </row>
    <row r="44" spans="1:5" x14ac:dyDescent="0.25">
      <c r="A44" s="73">
        <v>35489</v>
      </c>
      <c r="B44" s="74">
        <v>20.3</v>
      </c>
      <c r="C44" s="74">
        <v>20.04</v>
      </c>
      <c r="D44" s="74">
        <v>19.86</v>
      </c>
      <c r="E44" s="74">
        <v>19.73</v>
      </c>
    </row>
    <row r="45" spans="1:5" x14ac:dyDescent="0.25">
      <c r="A45" s="73">
        <v>35492</v>
      </c>
      <c r="B45" s="74">
        <v>20.25</v>
      </c>
      <c r="C45" s="74">
        <v>20.03</v>
      </c>
      <c r="D45" s="74">
        <v>19.88</v>
      </c>
      <c r="E45" s="74">
        <v>19.760000000000002</v>
      </c>
    </row>
    <row r="46" spans="1:5" x14ac:dyDescent="0.25">
      <c r="A46" s="73">
        <v>35493</v>
      </c>
      <c r="B46" s="74">
        <v>20.66</v>
      </c>
      <c r="C46" s="74">
        <v>20.47</v>
      </c>
      <c r="D46" s="74">
        <v>20.309999999999999</v>
      </c>
      <c r="E46" s="74">
        <v>20.190000000000001</v>
      </c>
    </row>
    <row r="47" spans="1:5" x14ac:dyDescent="0.25">
      <c r="A47" s="73">
        <v>35494</v>
      </c>
      <c r="B47" s="74">
        <v>20.399999999999999</v>
      </c>
      <c r="C47" s="74">
        <v>20.29</v>
      </c>
      <c r="D47" s="74">
        <v>20.170000000000002</v>
      </c>
      <c r="E47" s="74">
        <v>20</v>
      </c>
    </row>
    <row r="48" spans="1:5" x14ac:dyDescent="0.25">
      <c r="A48" s="73">
        <v>35495</v>
      </c>
      <c r="B48" s="74">
        <v>20.94</v>
      </c>
      <c r="C48" s="74">
        <v>20.76</v>
      </c>
      <c r="D48" s="74">
        <v>20.56</v>
      </c>
      <c r="E48" s="74">
        <v>20.41</v>
      </c>
    </row>
    <row r="49" spans="1:5" x14ac:dyDescent="0.25">
      <c r="A49" s="73">
        <v>35496</v>
      </c>
      <c r="B49" s="74">
        <v>21.28</v>
      </c>
      <c r="C49" s="74">
        <v>21.24</v>
      </c>
      <c r="D49" s="74">
        <v>21.06</v>
      </c>
      <c r="E49" s="74">
        <v>20.9</v>
      </c>
    </row>
    <row r="50" spans="1:5" x14ac:dyDescent="0.25">
      <c r="A50" s="73">
        <v>35499</v>
      </c>
      <c r="B50" s="74">
        <v>20.49</v>
      </c>
      <c r="C50" s="74">
        <v>20.55</v>
      </c>
      <c r="D50" s="74">
        <v>20.55</v>
      </c>
      <c r="E50" s="74">
        <v>20.440000000000001</v>
      </c>
    </row>
    <row r="51" spans="1:5" x14ac:dyDescent="0.25">
      <c r="A51" s="73">
        <v>35500</v>
      </c>
      <c r="B51" s="74">
        <v>20.11</v>
      </c>
      <c r="C51" s="74">
        <v>20.29</v>
      </c>
      <c r="D51" s="74">
        <v>20.3</v>
      </c>
      <c r="E51" s="74">
        <v>20.25</v>
      </c>
    </row>
    <row r="52" spans="1:5" x14ac:dyDescent="0.25">
      <c r="A52" s="73">
        <v>35501</v>
      </c>
      <c r="B52" s="74">
        <v>20.62</v>
      </c>
      <c r="C52" s="74">
        <v>20.68</v>
      </c>
      <c r="D52" s="74">
        <v>20.68</v>
      </c>
      <c r="E52" s="74">
        <v>20.61</v>
      </c>
    </row>
    <row r="53" spans="1:5" x14ac:dyDescent="0.25">
      <c r="A53" s="73">
        <v>35502</v>
      </c>
      <c r="B53" s="74">
        <v>20.7</v>
      </c>
      <c r="C53" s="74">
        <v>20.76</v>
      </c>
      <c r="D53" s="74">
        <v>20.73</v>
      </c>
      <c r="E53" s="74">
        <v>20.65</v>
      </c>
    </row>
    <row r="54" spans="1:5" x14ac:dyDescent="0.25">
      <c r="A54" s="73">
        <v>35503</v>
      </c>
      <c r="B54" s="74">
        <v>21.29</v>
      </c>
      <c r="C54" s="74">
        <v>21.2</v>
      </c>
      <c r="D54" s="74">
        <v>21.09</v>
      </c>
      <c r="E54" s="74">
        <v>20.97</v>
      </c>
    </row>
    <row r="55" spans="1:5" x14ac:dyDescent="0.25">
      <c r="A55" s="73">
        <v>35506</v>
      </c>
      <c r="B55" s="74">
        <v>20.92</v>
      </c>
      <c r="C55" s="74">
        <v>20.85</v>
      </c>
      <c r="D55" s="74">
        <v>20.79</v>
      </c>
      <c r="E55" s="74">
        <v>20.68</v>
      </c>
    </row>
    <row r="56" spans="1:5" x14ac:dyDescent="0.25">
      <c r="A56" s="73">
        <v>35507</v>
      </c>
      <c r="B56" s="74">
        <v>22.06</v>
      </c>
      <c r="C56" s="74">
        <v>21.77</v>
      </c>
      <c r="D56" s="74">
        <v>21.64</v>
      </c>
      <c r="E56" s="74">
        <v>21.49</v>
      </c>
    </row>
    <row r="57" spans="1:5" x14ac:dyDescent="0.25">
      <c r="A57" s="73">
        <v>35508</v>
      </c>
      <c r="B57" s="74">
        <v>22.04</v>
      </c>
      <c r="C57" s="74">
        <v>21.82</v>
      </c>
      <c r="D57" s="74">
        <v>21.63</v>
      </c>
      <c r="E57" s="74">
        <v>21.46</v>
      </c>
    </row>
    <row r="58" spans="1:5" x14ac:dyDescent="0.25">
      <c r="A58" s="73">
        <v>35509</v>
      </c>
      <c r="B58" s="74">
        <v>22.32</v>
      </c>
      <c r="C58" s="74">
        <v>21.85</v>
      </c>
      <c r="D58" s="74">
        <v>21.67</v>
      </c>
      <c r="E58" s="74">
        <v>21.48</v>
      </c>
    </row>
    <row r="59" spans="1:5" x14ac:dyDescent="0.25">
      <c r="A59" s="73">
        <v>35510</v>
      </c>
      <c r="B59" s="74">
        <v>21.51</v>
      </c>
      <c r="C59" s="74">
        <v>21.4</v>
      </c>
      <c r="D59" s="74">
        <v>21.24</v>
      </c>
      <c r="E59" s="74">
        <v>21.1</v>
      </c>
    </row>
    <row r="60" spans="1:5" x14ac:dyDescent="0.25">
      <c r="A60" s="73">
        <v>35513</v>
      </c>
      <c r="B60" s="74">
        <v>21.06</v>
      </c>
      <c r="C60" s="74">
        <v>21.02</v>
      </c>
      <c r="D60" s="74">
        <v>20.92</v>
      </c>
      <c r="E60" s="74">
        <v>20.81</v>
      </c>
    </row>
    <row r="61" spans="1:5" x14ac:dyDescent="0.25">
      <c r="A61" s="73">
        <v>35514</v>
      </c>
      <c r="B61" s="74">
        <v>20.99</v>
      </c>
      <c r="C61" s="74">
        <v>20.97</v>
      </c>
      <c r="D61" s="74">
        <v>20.89</v>
      </c>
      <c r="E61" s="74">
        <v>20.79</v>
      </c>
    </row>
    <row r="62" spans="1:5" x14ac:dyDescent="0.25">
      <c r="A62" s="73">
        <v>35515</v>
      </c>
      <c r="B62" s="74">
        <v>20.64</v>
      </c>
      <c r="C62" s="74">
        <v>20.63</v>
      </c>
      <c r="D62" s="74">
        <v>20.55</v>
      </c>
      <c r="E62" s="74">
        <v>20.48</v>
      </c>
    </row>
    <row r="63" spans="1:5" x14ac:dyDescent="0.25">
      <c r="A63" s="73">
        <v>35516</v>
      </c>
      <c r="B63" s="74">
        <v>20.7</v>
      </c>
      <c r="C63" s="74">
        <v>20.69</v>
      </c>
      <c r="D63" s="74">
        <v>20.63</v>
      </c>
      <c r="E63" s="74">
        <v>20.58</v>
      </c>
    </row>
    <row r="64" spans="1:5" x14ac:dyDescent="0.25">
      <c r="A64" s="73">
        <v>35517</v>
      </c>
      <c r="B64" s="74"/>
      <c r="C64" s="74"/>
      <c r="D64" s="74"/>
      <c r="E64" s="74"/>
    </row>
    <row r="65" spans="1:5" x14ac:dyDescent="0.25">
      <c r="A65" s="73">
        <v>35520</v>
      </c>
      <c r="B65" s="74">
        <v>20.41</v>
      </c>
      <c r="C65" s="74">
        <v>20.420000000000002</v>
      </c>
      <c r="D65" s="74">
        <v>20.38</v>
      </c>
      <c r="E65" s="74">
        <v>20.34</v>
      </c>
    </row>
    <row r="66" spans="1:5" x14ac:dyDescent="0.25">
      <c r="A66" s="73">
        <v>35521</v>
      </c>
      <c r="B66" s="74">
        <v>20.28</v>
      </c>
      <c r="C66" s="74">
        <v>20.260000000000002</v>
      </c>
      <c r="D66" s="74">
        <v>20.23</v>
      </c>
      <c r="E66" s="74">
        <v>20.22</v>
      </c>
    </row>
    <row r="67" spans="1:5" x14ac:dyDescent="0.25">
      <c r="A67" s="73">
        <v>35522</v>
      </c>
      <c r="B67" s="74">
        <v>19.47</v>
      </c>
      <c r="C67" s="74">
        <v>19.54</v>
      </c>
      <c r="D67" s="74">
        <v>19.59</v>
      </c>
      <c r="E67" s="74">
        <v>19.62</v>
      </c>
    </row>
    <row r="68" spans="1:5" x14ac:dyDescent="0.25">
      <c r="A68" s="73">
        <v>35523</v>
      </c>
      <c r="B68" s="74">
        <v>19.47</v>
      </c>
      <c r="C68" s="74">
        <v>19.57</v>
      </c>
      <c r="D68" s="74">
        <v>19.63</v>
      </c>
      <c r="E68" s="74">
        <v>19.66</v>
      </c>
    </row>
    <row r="69" spans="1:5" x14ac:dyDescent="0.25">
      <c r="A69" s="73">
        <v>35524</v>
      </c>
      <c r="B69" s="74">
        <v>19.12</v>
      </c>
      <c r="C69" s="74">
        <v>19.22</v>
      </c>
      <c r="D69" s="74">
        <v>19.3</v>
      </c>
      <c r="E69" s="74">
        <v>19.350000000000001</v>
      </c>
    </row>
    <row r="70" spans="1:5" x14ac:dyDescent="0.25">
      <c r="A70" s="73">
        <v>35527</v>
      </c>
      <c r="B70" s="74">
        <v>19.23</v>
      </c>
      <c r="C70" s="74">
        <v>19.329999999999998</v>
      </c>
      <c r="D70" s="74">
        <v>19.37</v>
      </c>
      <c r="E70" s="74">
        <v>19.41</v>
      </c>
    </row>
    <row r="71" spans="1:5" x14ac:dyDescent="0.25">
      <c r="A71" s="73">
        <v>35528</v>
      </c>
      <c r="B71" s="74">
        <v>19.350000000000001</v>
      </c>
      <c r="C71" s="74">
        <v>19.45</v>
      </c>
      <c r="D71" s="74">
        <v>19.489999999999998</v>
      </c>
      <c r="E71" s="74">
        <v>19.53</v>
      </c>
    </row>
    <row r="72" spans="1:5" x14ac:dyDescent="0.25">
      <c r="A72" s="73">
        <v>35529</v>
      </c>
      <c r="B72" s="74">
        <v>19.27</v>
      </c>
      <c r="C72" s="74">
        <v>19.39</v>
      </c>
      <c r="D72" s="74">
        <v>19.43</v>
      </c>
      <c r="E72" s="74">
        <v>19.47</v>
      </c>
    </row>
    <row r="73" spans="1:5" x14ac:dyDescent="0.25">
      <c r="A73" s="73">
        <v>35530</v>
      </c>
      <c r="B73" s="74">
        <v>19.57</v>
      </c>
      <c r="C73" s="74">
        <v>19.68</v>
      </c>
      <c r="D73" s="74">
        <v>19.71</v>
      </c>
      <c r="E73" s="74">
        <v>19.739999999999998</v>
      </c>
    </row>
    <row r="74" spans="1:5" x14ac:dyDescent="0.25">
      <c r="A74" s="73">
        <v>35531</v>
      </c>
      <c r="B74" s="74">
        <v>19.53</v>
      </c>
      <c r="C74" s="74">
        <v>19.62</v>
      </c>
      <c r="D74" s="74">
        <v>19.63</v>
      </c>
      <c r="E74" s="74">
        <v>19.64</v>
      </c>
    </row>
    <row r="75" spans="1:5" x14ac:dyDescent="0.25">
      <c r="A75" s="73">
        <v>35534</v>
      </c>
      <c r="B75" s="74">
        <v>19.899999999999999</v>
      </c>
      <c r="C75" s="74">
        <v>19.91</v>
      </c>
      <c r="D75" s="74">
        <v>19.920000000000002</v>
      </c>
      <c r="E75" s="74">
        <v>19.91</v>
      </c>
    </row>
    <row r="76" spans="1:5" x14ac:dyDescent="0.25">
      <c r="A76" s="73">
        <v>35535</v>
      </c>
      <c r="B76" s="74">
        <v>19.829999999999998</v>
      </c>
      <c r="C76" s="74">
        <v>19.78</v>
      </c>
      <c r="D76" s="74">
        <v>19.8</v>
      </c>
      <c r="E76" s="74">
        <v>19.8</v>
      </c>
    </row>
    <row r="77" spans="1:5" x14ac:dyDescent="0.25">
      <c r="A77" s="73">
        <v>35536</v>
      </c>
      <c r="B77" s="74">
        <v>19.350000000000001</v>
      </c>
      <c r="C77" s="74">
        <v>19.3</v>
      </c>
      <c r="D77" s="74">
        <v>19.37</v>
      </c>
      <c r="E77" s="74">
        <v>19.399999999999999</v>
      </c>
    </row>
    <row r="78" spans="1:5" x14ac:dyDescent="0.25">
      <c r="A78" s="73">
        <v>35537</v>
      </c>
      <c r="B78" s="74">
        <v>19.420000000000002</v>
      </c>
      <c r="C78" s="74">
        <v>19.34</v>
      </c>
      <c r="D78" s="74">
        <v>19.399999999999999</v>
      </c>
      <c r="E78" s="74">
        <v>19.45</v>
      </c>
    </row>
    <row r="79" spans="1:5" x14ac:dyDescent="0.25">
      <c r="A79" s="73">
        <v>35538</v>
      </c>
      <c r="B79" s="74">
        <v>19.91</v>
      </c>
      <c r="C79" s="74">
        <v>19.670000000000002</v>
      </c>
      <c r="D79" s="74">
        <v>19.649999999999999</v>
      </c>
      <c r="E79" s="74">
        <v>19.649999999999999</v>
      </c>
    </row>
    <row r="80" spans="1:5" x14ac:dyDescent="0.25">
      <c r="A80" s="73">
        <v>35541</v>
      </c>
      <c r="B80" s="74">
        <v>20.38</v>
      </c>
      <c r="C80" s="74">
        <v>20.07</v>
      </c>
      <c r="D80" s="74">
        <v>19.98</v>
      </c>
      <c r="E80" s="74">
        <v>19.93</v>
      </c>
    </row>
    <row r="81" spans="1:5" x14ac:dyDescent="0.25">
      <c r="A81" s="73">
        <v>35542</v>
      </c>
      <c r="B81" s="74">
        <v>19.600000000000001</v>
      </c>
      <c r="C81" s="74">
        <v>19.59</v>
      </c>
      <c r="D81" s="74">
        <v>19.57</v>
      </c>
      <c r="E81" s="74">
        <v>19.53</v>
      </c>
    </row>
    <row r="82" spans="1:5" x14ac:dyDescent="0.25">
      <c r="A82" s="73">
        <v>35543</v>
      </c>
      <c r="B82" s="74">
        <v>19.73</v>
      </c>
      <c r="C82" s="74">
        <v>19.739999999999998</v>
      </c>
      <c r="D82" s="74">
        <v>19.739999999999998</v>
      </c>
      <c r="E82" s="74">
        <v>19.73</v>
      </c>
    </row>
    <row r="83" spans="1:5" x14ac:dyDescent="0.25">
      <c r="A83" s="73">
        <v>35544</v>
      </c>
      <c r="B83" s="74">
        <v>20.03</v>
      </c>
      <c r="C83" s="74">
        <v>19.989999999999998</v>
      </c>
      <c r="D83" s="74">
        <v>19.96</v>
      </c>
      <c r="E83" s="74">
        <v>19.920000000000002</v>
      </c>
    </row>
    <row r="84" spans="1:5" x14ac:dyDescent="0.25">
      <c r="A84" s="73">
        <v>35545</v>
      </c>
      <c r="B84" s="74">
        <v>19.989999999999998</v>
      </c>
      <c r="C84" s="74">
        <v>20</v>
      </c>
      <c r="D84" s="74">
        <v>19.98</v>
      </c>
      <c r="E84" s="74">
        <v>19.940000000000001</v>
      </c>
    </row>
    <row r="85" spans="1:5" x14ac:dyDescent="0.25">
      <c r="A85" s="73">
        <v>35548</v>
      </c>
      <c r="B85" s="74">
        <v>19.91</v>
      </c>
      <c r="C85" s="74">
        <v>19.91</v>
      </c>
      <c r="D85" s="74">
        <v>19.899999999999999</v>
      </c>
      <c r="E85" s="74">
        <v>19.88</v>
      </c>
    </row>
    <row r="86" spans="1:5" x14ac:dyDescent="0.25">
      <c r="A86" s="73">
        <v>35549</v>
      </c>
      <c r="B86" s="74">
        <v>20.440000000000001</v>
      </c>
      <c r="C86" s="74">
        <v>20.39</v>
      </c>
      <c r="D86" s="74">
        <v>20.329999999999998</v>
      </c>
      <c r="E86" s="74">
        <v>20.27</v>
      </c>
    </row>
    <row r="87" spans="1:5" x14ac:dyDescent="0.25">
      <c r="A87" s="73">
        <v>35550</v>
      </c>
      <c r="B87" s="74">
        <v>20.21</v>
      </c>
      <c r="C87" s="74">
        <v>20.21</v>
      </c>
      <c r="D87" s="74">
        <v>20.16</v>
      </c>
      <c r="E87" s="74">
        <v>20.12</v>
      </c>
    </row>
    <row r="88" spans="1:5" x14ac:dyDescent="0.25">
      <c r="A88" s="73">
        <v>35551</v>
      </c>
      <c r="B88" s="74">
        <v>19.91</v>
      </c>
      <c r="C88" s="74">
        <v>19.96</v>
      </c>
      <c r="D88" s="74">
        <v>19.93</v>
      </c>
      <c r="E88" s="74">
        <v>19.899999999999999</v>
      </c>
    </row>
    <row r="89" spans="1:5" x14ac:dyDescent="0.25">
      <c r="A89" s="73">
        <v>35552</v>
      </c>
      <c r="B89" s="74">
        <v>19.600000000000001</v>
      </c>
      <c r="C89" s="74">
        <v>19.690000000000001</v>
      </c>
      <c r="D89" s="74">
        <v>19.7</v>
      </c>
      <c r="E89" s="74">
        <v>19.7</v>
      </c>
    </row>
    <row r="90" spans="1:5" x14ac:dyDescent="0.25">
      <c r="A90" s="73">
        <v>35555</v>
      </c>
      <c r="B90" s="74">
        <v>19.63</v>
      </c>
      <c r="C90" s="74">
        <v>19.71</v>
      </c>
      <c r="D90" s="74">
        <v>19.72</v>
      </c>
      <c r="E90" s="74">
        <v>19.72</v>
      </c>
    </row>
    <row r="91" spans="1:5" x14ac:dyDescent="0.25">
      <c r="A91" s="73">
        <v>35556</v>
      </c>
      <c r="B91" s="74">
        <v>19.66</v>
      </c>
      <c r="C91" s="74">
        <v>19.75</v>
      </c>
      <c r="D91" s="74">
        <v>19.78</v>
      </c>
      <c r="E91" s="74">
        <v>19.79</v>
      </c>
    </row>
    <row r="92" spans="1:5" x14ac:dyDescent="0.25">
      <c r="A92" s="73">
        <v>35557</v>
      </c>
      <c r="B92" s="74">
        <v>19.62</v>
      </c>
      <c r="C92" s="74">
        <v>19.73</v>
      </c>
      <c r="D92" s="74">
        <v>19.75</v>
      </c>
      <c r="E92" s="74">
        <v>19.739999999999998</v>
      </c>
    </row>
    <row r="93" spans="1:5" x14ac:dyDescent="0.25">
      <c r="A93" s="73">
        <v>35558</v>
      </c>
      <c r="B93" s="74">
        <v>20.34</v>
      </c>
      <c r="C93" s="74">
        <v>20.34</v>
      </c>
      <c r="D93" s="74">
        <v>20.28</v>
      </c>
      <c r="E93" s="74">
        <v>20.23</v>
      </c>
    </row>
    <row r="94" spans="1:5" x14ac:dyDescent="0.25">
      <c r="A94" s="73">
        <v>35559</v>
      </c>
      <c r="B94" s="74">
        <v>20.43</v>
      </c>
      <c r="C94" s="74">
        <v>20.41</v>
      </c>
      <c r="D94" s="74">
        <v>20.309999999999999</v>
      </c>
      <c r="E94" s="74">
        <v>20.239999999999998</v>
      </c>
    </row>
    <row r="95" spans="1:5" x14ac:dyDescent="0.25">
      <c r="A95" s="73">
        <v>35562</v>
      </c>
      <c r="B95" s="74">
        <v>21.38</v>
      </c>
      <c r="C95" s="74">
        <v>21.26</v>
      </c>
      <c r="D95" s="74">
        <v>21.08</v>
      </c>
      <c r="E95" s="74">
        <v>20.96</v>
      </c>
    </row>
    <row r="96" spans="1:5" x14ac:dyDescent="0.25">
      <c r="A96" s="73">
        <v>35563</v>
      </c>
      <c r="B96" s="74">
        <v>21.37</v>
      </c>
      <c r="C96" s="74">
        <v>21.28</v>
      </c>
      <c r="D96" s="74">
        <v>21.12</v>
      </c>
      <c r="E96" s="74">
        <v>20.99</v>
      </c>
    </row>
    <row r="97" spans="1:5" x14ac:dyDescent="0.25">
      <c r="A97" s="73">
        <v>35564</v>
      </c>
      <c r="B97" s="74">
        <v>21.39</v>
      </c>
      <c r="C97" s="74">
        <v>21.29</v>
      </c>
      <c r="D97" s="74">
        <v>21.16</v>
      </c>
      <c r="E97" s="74">
        <v>21.04</v>
      </c>
    </row>
    <row r="98" spans="1:5" x14ac:dyDescent="0.25">
      <c r="A98" s="73">
        <v>35565</v>
      </c>
      <c r="B98" s="74">
        <v>21.3</v>
      </c>
      <c r="C98" s="74">
        <v>21.29</v>
      </c>
      <c r="D98" s="74">
        <v>21.16</v>
      </c>
      <c r="E98" s="74">
        <v>21.04</v>
      </c>
    </row>
    <row r="99" spans="1:5" x14ac:dyDescent="0.25">
      <c r="A99" s="73">
        <v>35566</v>
      </c>
      <c r="B99" s="74">
        <v>22.12</v>
      </c>
      <c r="C99" s="74">
        <v>22.18</v>
      </c>
      <c r="D99" s="74">
        <v>22.02</v>
      </c>
      <c r="E99" s="74">
        <v>21.86</v>
      </c>
    </row>
    <row r="100" spans="1:5" x14ac:dyDescent="0.25">
      <c r="A100" s="73">
        <v>35569</v>
      </c>
      <c r="B100" s="74">
        <v>21.59</v>
      </c>
      <c r="C100" s="74">
        <v>21.9</v>
      </c>
      <c r="D100" s="74">
        <v>21.81</v>
      </c>
      <c r="E100" s="74">
        <v>21.66</v>
      </c>
    </row>
    <row r="101" spans="1:5" x14ac:dyDescent="0.25">
      <c r="A101" s="73">
        <v>35570</v>
      </c>
      <c r="B101" s="74">
        <v>21.19</v>
      </c>
      <c r="C101" s="74">
        <v>21.59</v>
      </c>
      <c r="D101" s="74">
        <v>21.59</v>
      </c>
      <c r="E101" s="74">
        <v>21.48</v>
      </c>
    </row>
    <row r="102" spans="1:5" x14ac:dyDescent="0.25">
      <c r="A102" s="73">
        <v>35571</v>
      </c>
      <c r="B102" s="74">
        <v>21.86</v>
      </c>
      <c r="C102" s="74">
        <v>21.87</v>
      </c>
      <c r="D102" s="74">
        <v>21.76</v>
      </c>
      <c r="E102" s="74">
        <v>21.64</v>
      </c>
    </row>
    <row r="103" spans="1:5" x14ac:dyDescent="0.25">
      <c r="A103" s="73">
        <v>35572</v>
      </c>
      <c r="B103" s="74">
        <v>21.86</v>
      </c>
      <c r="C103" s="74">
        <v>21.87</v>
      </c>
      <c r="D103" s="74">
        <v>21.75</v>
      </c>
      <c r="E103" s="74">
        <v>21.6</v>
      </c>
    </row>
    <row r="104" spans="1:5" x14ac:dyDescent="0.25">
      <c r="A104" s="73">
        <v>35573</v>
      </c>
      <c r="B104" s="74">
        <v>21.63</v>
      </c>
      <c r="C104" s="74">
        <v>21.66</v>
      </c>
      <c r="D104" s="74">
        <v>21.56</v>
      </c>
      <c r="E104" s="74">
        <v>21.43</v>
      </c>
    </row>
    <row r="105" spans="1:5" x14ac:dyDescent="0.25">
      <c r="A105" s="73">
        <v>35577</v>
      </c>
      <c r="B105" s="74">
        <v>20.79</v>
      </c>
      <c r="C105" s="74">
        <v>20.84</v>
      </c>
      <c r="D105" s="74">
        <v>20.82</v>
      </c>
      <c r="E105" s="74">
        <v>20.75</v>
      </c>
    </row>
    <row r="106" spans="1:5" x14ac:dyDescent="0.25">
      <c r="A106" s="73">
        <v>35578</v>
      </c>
      <c r="B106" s="74">
        <v>20.79</v>
      </c>
      <c r="C106" s="74">
        <v>20.9</v>
      </c>
      <c r="D106" s="74">
        <v>20.88</v>
      </c>
      <c r="E106" s="74">
        <v>20.81</v>
      </c>
    </row>
    <row r="107" spans="1:5" x14ac:dyDescent="0.25">
      <c r="A107" s="73">
        <v>35579</v>
      </c>
      <c r="B107" s="74">
        <v>20.97</v>
      </c>
      <c r="C107" s="74">
        <v>21.07</v>
      </c>
      <c r="D107" s="74">
        <v>21.05</v>
      </c>
      <c r="E107" s="74">
        <v>20.98</v>
      </c>
    </row>
    <row r="108" spans="1:5" x14ac:dyDescent="0.25">
      <c r="A108" s="73">
        <v>35580</v>
      </c>
      <c r="B108" s="74">
        <v>20.88</v>
      </c>
      <c r="C108" s="74">
        <v>21.01</v>
      </c>
      <c r="D108" s="74">
        <v>21.01</v>
      </c>
      <c r="E108" s="74">
        <v>20.96</v>
      </c>
    </row>
    <row r="109" spans="1:5" x14ac:dyDescent="0.25">
      <c r="A109" s="73">
        <v>35583</v>
      </c>
      <c r="B109" s="74">
        <v>20.98</v>
      </c>
      <c r="C109" s="74">
        <v>21.12</v>
      </c>
      <c r="D109" s="74">
        <v>21.12</v>
      </c>
      <c r="E109" s="74">
        <v>21.07</v>
      </c>
    </row>
    <row r="110" spans="1:5" x14ac:dyDescent="0.25">
      <c r="A110" s="73">
        <v>35584</v>
      </c>
      <c r="B110" s="74">
        <v>20.329999999999998</v>
      </c>
      <c r="C110" s="74">
        <v>20.45</v>
      </c>
      <c r="D110" s="74">
        <v>20.48</v>
      </c>
      <c r="E110" s="74">
        <v>20.46</v>
      </c>
    </row>
    <row r="111" spans="1:5" x14ac:dyDescent="0.25">
      <c r="A111" s="73">
        <v>35585</v>
      </c>
      <c r="B111" s="74">
        <v>20.12</v>
      </c>
      <c r="C111" s="74">
        <v>20.27</v>
      </c>
      <c r="D111" s="74">
        <v>20.32</v>
      </c>
      <c r="E111" s="74">
        <v>20.329999999999998</v>
      </c>
    </row>
    <row r="112" spans="1:5" x14ac:dyDescent="0.25">
      <c r="A112" s="73">
        <v>35586</v>
      </c>
      <c r="B112" s="74">
        <v>19.66</v>
      </c>
      <c r="C112" s="74">
        <v>19.86</v>
      </c>
      <c r="D112" s="74">
        <v>19.96</v>
      </c>
      <c r="E112" s="74">
        <v>20.02</v>
      </c>
    </row>
    <row r="113" spans="1:5" x14ac:dyDescent="0.25">
      <c r="A113" s="73">
        <v>35587</v>
      </c>
      <c r="B113" s="74">
        <v>18.79</v>
      </c>
      <c r="C113" s="74">
        <v>19.11</v>
      </c>
      <c r="D113" s="74">
        <v>19.29</v>
      </c>
      <c r="E113" s="74">
        <v>19.43</v>
      </c>
    </row>
    <row r="114" spans="1:5" x14ac:dyDescent="0.25">
      <c r="A114" s="73">
        <v>35590</v>
      </c>
      <c r="B114" s="74">
        <v>18.68</v>
      </c>
      <c r="C114" s="74">
        <v>19.010000000000002</v>
      </c>
      <c r="D114" s="74">
        <v>19.21</v>
      </c>
      <c r="E114" s="74">
        <v>19.39</v>
      </c>
    </row>
    <row r="115" spans="1:5" x14ac:dyDescent="0.25">
      <c r="A115" s="73">
        <v>35591</v>
      </c>
      <c r="B115" s="74">
        <v>18.670000000000002</v>
      </c>
      <c r="C115" s="74">
        <v>19</v>
      </c>
      <c r="D115" s="74">
        <v>19.2</v>
      </c>
      <c r="E115" s="74">
        <v>19.38</v>
      </c>
    </row>
    <row r="116" spans="1:5" x14ac:dyDescent="0.25">
      <c r="A116" s="73">
        <v>35592</v>
      </c>
      <c r="B116" s="74">
        <v>18.53</v>
      </c>
      <c r="C116" s="74">
        <v>18.89</v>
      </c>
      <c r="D116" s="74">
        <v>19.09</v>
      </c>
      <c r="E116" s="74">
        <v>19.27</v>
      </c>
    </row>
    <row r="117" spans="1:5" x14ac:dyDescent="0.25">
      <c r="A117" s="73">
        <v>35593</v>
      </c>
      <c r="B117" s="74">
        <v>18.690000000000001</v>
      </c>
      <c r="C117" s="74">
        <v>18.93</v>
      </c>
      <c r="D117" s="74">
        <v>19.09</v>
      </c>
      <c r="E117" s="74">
        <v>19.23</v>
      </c>
    </row>
    <row r="118" spans="1:5" x14ac:dyDescent="0.25">
      <c r="A118" s="73">
        <v>35594</v>
      </c>
      <c r="B118" s="74">
        <v>18.829999999999998</v>
      </c>
      <c r="C118" s="74">
        <v>19.059999999999999</v>
      </c>
      <c r="D118" s="74">
        <v>19.190000000000001</v>
      </c>
      <c r="E118" s="74">
        <v>19.3</v>
      </c>
    </row>
    <row r="119" spans="1:5" x14ac:dyDescent="0.25">
      <c r="A119" s="73">
        <v>35597</v>
      </c>
      <c r="B119" s="74">
        <v>19.010000000000002</v>
      </c>
      <c r="C119" s="74">
        <v>19.170000000000002</v>
      </c>
      <c r="D119" s="74">
        <v>19.28</v>
      </c>
      <c r="E119" s="74">
        <v>19.37</v>
      </c>
    </row>
    <row r="120" spans="1:5" x14ac:dyDescent="0.25">
      <c r="A120" s="73">
        <v>35598</v>
      </c>
      <c r="B120" s="74">
        <v>19.23</v>
      </c>
      <c r="C120" s="74">
        <v>19.350000000000001</v>
      </c>
      <c r="D120" s="74">
        <v>19.43</v>
      </c>
      <c r="E120" s="74">
        <v>19.510000000000002</v>
      </c>
    </row>
    <row r="121" spans="1:5" x14ac:dyDescent="0.25">
      <c r="A121" s="73">
        <v>35599</v>
      </c>
      <c r="B121" s="74">
        <v>18.79</v>
      </c>
      <c r="C121" s="74">
        <v>18.96</v>
      </c>
      <c r="D121" s="74">
        <v>19.100000000000001</v>
      </c>
      <c r="E121" s="74">
        <v>19.23</v>
      </c>
    </row>
    <row r="122" spans="1:5" x14ac:dyDescent="0.25">
      <c r="A122" s="73">
        <v>35600</v>
      </c>
      <c r="B122" s="74">
        <v>18.670000000000002</v>
      </c>
      <c r="C122" s="74">
        <v>18.920000000000002</v>
      </c>
      <c r="D122" s="74">
        <v>19.05</v>
      </c>
      <c r="E122" s="74">
        <v>19.170000000000002</v>
      </c>
    </row>
    <row r="123" spans="1:5" x14ac:dyDescent="0.25">
      <c r="A123" s="73">
        <v>35601</v>
      </c>
      <c r="B123" s="74">
        <v>18.55</v>
      </c>
      <c r="C123" s="74">
        <v>18.89</v>
      </c>
      <c r="D123" s="74">
        <v>19.04</v>
      </c>
      <c r="E123" s="74">
        <v>19.18</v>
      </c>
    </row>
    <row r="124" spans="1:5" x14ac:dyDescent="0.25">
      <c r="A124" s="73">
        <v>35604</v>
      </c>
      <c r="B124" s="74">
        <v>19.14</v>
      </c>
      <c r="C124" s="74">
        <v>19.25</v>
      </c>
      <c r="D124" s="74">
        <v>19.36</v>
      </c>
      <c r="E124" s="74">
        <v>19.46</v>
      </c>
    </row>
    <row r="125" spans="1:5" x14ac:dyDescent="0.25">
      <c r="A125" s="73">
        <v>35605</v>
      </c>
      <c r="B125" s="74">
        <v>19.03</v>
      </c>
      <c r="C125" s="74">
        <v>19.2</v>
      </c>
      <c r="D125" s="74">
        <v>19.309999999999999</v>
      </c>
      <c r="E125" s="74">
        <v>19.41</v>
      </c>
    </row>
    <row r="126" spans="1:5" x14ac:dyDescent="0.25">
      <c r="A126" s="73">
        <v>35606</v>
      </c>
      <c r="B126" s="74">
        <v>19.52</v>
      </c>
      <c r="C126" s="74">
        <v>19.63</v>
      </c>
      <c r="D126" s="74">
        <v>19.73</v>
      </c>
      <c r="E126" s="74">
        <v>19.809999999999999</v>
      </c>
    </row>
    <row r="127" spans="1:5" x14ac:dyDescent="0.25">
      <c r="A127" s="73">
        <v>35607</v>
      </c>
      <c r="B127" s="74">
        <v>19.09</v>
      </c>
      <c r="C127" s="74">
        <v>19.190000000000001</v>
      </c>
      <c r="D127" s="74">
        <v>19.3</v>
      </c>
      <c r="E127" s="74">
        <v>19.38</v>
      </c>
    </row>
    <row r="128" spans="1:5" x14ac:dyDescent="0.25">
      <c r="A128" s="73">
        <v>35608</v>
      </c>
      <c r="B128" s="74">
        <v>19.46</v>
      </c>
      <c r="C128" s="74">
        <v>19.559999999999999</v>
      </c>
      <c r="D128" s="74">
        <v>19.64</v>
      </c>
      <c r="E128" s="74">
        <v>19.71</v>
      </c>
    </row>
    <row r="129" spans="1:5" x14ac:dyDescent="0.25">
      <c r="A129" s="73">
        <v>35611</v>
      </c>
      <c r="B129" s="74">
        <v>19.8</v>
      </c>
      <c r="C129" s="74">
        <v>19.84</v>
      </c>
      <c r="D129" s="74">
        <v>19.899999999999999</v>
      </c>
      <c r="E129" s="74">
        <v>19.940000000000001</v>
      </c>
    </row>
    <row r="130" spans="1:5" x14ac:dyDescent="0.25">
      <c r="A130" s="73">
        <v>35612</v>
      </c>
      <c r="B130" s="74">
        <v>20.12</v>
      </c>
      <c r="C130" s="74">
        <v>20.12</v>
      </c>
      <c r="D130" s="74">
        <v>20.09</v>
      </c>
      <c r="E130" s="74">
        <v>20.059999999999999</v>
      </c>
    </row>
    <row r="131" spans="1:5" x14ac:dyDescent="0.25">
      <c r="A131" s="73">
        <v>35613</v>
      </c>
      <c r="B131" s="74">
        <v>20.34</v>
      </c>
      <c r="C131" s="74">
        <v>20.34</v>
      </c>
      <c r="D131" s="74">
        <v>20.309999999999999</v>
      </c>
      <c r="E131" s="74">
        <v>20.28</v>
      </c>
    </row>
    <row r="132" spans="1:5" x14ac:dyDescent="0.25">
      <c r="A132" s="73">
        <v>35614</v>
      </c>
      <c r="B132" s="74">
        <v>19.559999999999999</v>
      </c>
      <c r="C132" s="74">
        <v>19.600000000000001</v>
      </c>
      <c r="D132" s="74">
        <v>19.649999999999999</v>
      </c>
      <c r="E132" s="74">
        <v>19.690000000000001</v>
      </c>
    </row>
    <row r="133" spans="1:5" x14ac:dyDescent="0.25">
      <c r="A133" s="73">
        <v>35615</v>
      </c>
      <c r="B133" s="74"/>
      <c r="C133" s="74"/>
      <c r="D133" s="74"/>
      <c r="E133" s="74"/>
    </row>
    <row r="134" spans="1:5" x14ac:dyDescent="0.25">
      <c r="A134" s="73">
        <v>35618</v>
      </c>
      <c r="B134" s="74">
        <v>19.52</v>
      </c>
      <c r="C134" s="74">
        <v>19.63</v>
      </c>
      <c r="D134" s="74">
        <v>19.71</v>
      </c>
      <c r="E134" s="74">
        <v>19.78</v>
      </c>
    </row>
    <row r="135" spans="1:5" x14ac:dyDescent="0.25">
      <c r="A135" s="73">
        <v>35619</v>
      </c>
      <c r="B135" s="74">
        <v>19.73</v>
      </c>
      <c r="C135" s="74">
        <v>19.829999999999998</v>
      </c>
      <c r="D135" s="74">
        <v>19.88</v>
      </c>
      <c r="E135" s="74">
        <v>19.93</v>
      </c>
    </row>
    <row r="136" spans="1:5" x14ac:dyDescent="0.25">
      <c r="A136" s="73">
        <v>35620</v>
      </c>
      <c r="B136" s="74">
        <v>19.46</v>
      </c>
      <c r="C136" s="74">
        <v>19.59</v>
      </c>
      <c r="D136" s="74">
        <v>19.66</v>
      </c>
      <c r="E136" s="74">
        <v>19.72</v>
      </c>
    </row>
    <row r="137" spans="1:5" x14ac:dyDescent="0.25">
      <c r="A137" s="73">
        <v>35621</v>
      </c>
      <c r="B137" s="74">
        <v>19.22</v>
      </c>
      <c r="C137" s="74">
        <v>19.38</v>
      </c>
      <c r="D137" s="74">
        <v>19.45</v>
      </c>
      <c r="E137" s="74">
        <v>19.52</v>
      </c>
    </row>
    <row r="138" spans="1:5" x14ac:dyDescent="0.25">
      <c r="A138" s="73">
        <v>35622</v>
      </c>
      <c r="B138" s="74">
        <v>19.329999999999998</v>
      </c>
      <c r="C138" s="74">
        <v>19.489999999999998</v>
      </c>
      <c r="D138" s="74">
        <v>19.559999999999999</v>
      </c>
      <c r="E138" s="74">
        <v>19.63</v>
      </c>
    </row>
    <row r="139" spans="1:5" x14ac:dyDescent="0.25">
      <c r="A139" s="73">
        <v>35625</v>
      </c>
      <c r="B139" s="74">
        <v>18.989999999999998</v>
      </c>
      <c r="C139" s="74">
        <v>19.13</v>
      </c>
      <c r="D139" s="74">
        <v>19.23</v>
      </c>
      <c r="E139" s="74">
        <v>19.32</v>
      </c>
    </row>
    <row r="140" spans="1:5" x14ac:dyDescent="0.25">
      <c r="A140" s="73">
        <v>35626</v>
      </c>
      <c r="B140" s="74">
        <v>19.670000000000002</v>
      </c>
      <c r="C140" s="74">
        <v>19.760000000000002</v>
      </c>
      <c r="D140" s="74">
        <v>19.829999999999998</v>
      </c>
      <c r="E140" s="74">
        <v>19.89</v>
      </c>
    </row>
    <row r="141" spans="1:5" x14ac:dyDescent="0.25">
      <c r="A141" s="73">
        <v>35627</v>
      </c>
      <c r="B141" s="74">
        <v>19.649999999999999</v>
      </c>
      <c r="C141" s="74">
        <v>19.71</v>
      </c>
      <c r="D141" s="74">
        <v>19.739999999999998</v>
      </c>
      <c r="E141" s="74">
        <v>19.77</v>
      </c>
    </row>
    <row r="142" spans="1:5" x14ac:dyDescent="0.25">
      <c r="A142" s="73">
        <v>35628</v>
      </c>
      <c r="B142" s="74">
        <v>19.989999999999998</v>
      </c>
      <c r="C142" s="74">
        <v>20.02</v>
      </c>
      <c r="D142" s="74">
        <v>20</v>
      </c>
      <c r="E142" s="74">
        <v>19.989999999999998</v>
      </c>
    </row>
    <row r="143" spans="1:5" x14ac:dyDescent="0.25">
      <c r="A143" s="73">
        <v>35629</v>
      </c>
      <c r="B143" s="74">
        <v>19.27</v>
      </c>
      <c r="C143" s="74">
        <v>19.43</v>
      </c>
      <c r="D143" s="74">
        <v>19.46</v>
      </c>
      <c r="E143" s="74">
        <v>19.489999999999998</v>
      </c>
    </row>
    <row r="144" spans="1:5" x14ac:dyDescent="0.25">
      <c r="A144" s="73">
        <v>35632</v>
      </c>
      <c r="B144" s="74">
        <v>19.18</v>
      </c>
      <c r="C144" s="74">
        <v>19.420000000000002</v>
      </c>
      <c r="D144" s="74">
        <v>19.5</v>
      </c>
      <c r="E144" s="74">
        <v>19.559999999999999</v>
      </c>
    </row>
    <row r="145" spans="1:5" x14ac:dyDescent="0.25">
      <c r="A145" s="73">
        <v>35633</v>
      </c>
      <c r="B145" s="74">
        <v>19.079999999999998</v>
      </c>
      <c r="C145" s="74">
        <v>19.48</v>
      </c>
      <c r="D145" s="74">
        <v>19.559999999999999</v>
      </c>
      <c r="E145" s="74">
        <v>19.61</v>
      </c>
    </row>
    <row r="146" spans="1:5" x14ac:dyDescent="0.25">
      <c r="A146" s="73">
        <v>35634</v>
      </c>
      <c r="B146" s="74">
        <v>19.63</v>
      </c>
      <c r="C146" s="74">
        <v>19.7</v>
      </c>
      <c r="D146" s="74">
        <v>19.75</v>
      </c>
      <c r="E146" s="74">
        <v>19.79</v>
      </c>
    </row>
    <row r="147" spans="1:5" x14ac:dyDescent="0.25">
      <c r="A147" s="73">
        <v>35635</v>
      </c>
      <c r="B147" s="74">
        <v>19.77</v>
      </c>
      <c r="C147" s="74">
        <v>19.84</v>
      </c>
      <c r="D147" s="74">
        <v>19.88</v>
      </c>
      <c r="E147" s="74">
        <v>19.920000000000002</v>
      </c>
    </row>
    <row r="148" spans="1:5" x14ac:dyDescent="0.25">
      <c r="A148" s="73">
        <v>35636</v>
      </c>
      <c r="B148" s="74">
        <v>19.89</v>
      </c>
      <c r="C148" s="74">
        <v>19.940000000000001</v>
      </c>
      <c r="D148" s="74">
        <v>19.96</v>
      </c>
      <c r="E148" s="74">
        <v>19.97</v>
      </c>
    </row>
    <row r="149" spans="1:5" x14ac:dyDescent="0.25">
      <c r="A149" s="73">
        <v>35639</v>
      </c>
      <c r="B149" s="74">
        <v>19.809999999999999</v>
      </c>
      <c r="C149" s="74">
        <v>19.86</v>
      </c>
      <c r="D149" s="74">
        <v>19.88</v>
      </c>
      <c r="E149" s="74">
        <v>19.899999999999999</v>
      </c>
    </row>
    <row r="150" spans="1:5" x14ac:dyDescent="0.25">
      <c r="A150" s="73">
        <v>35640</v>
      </c>
      <c r="B150" s="74">
        <v>19.850000000000001</v>
      </c>
      <c r="C150" s="74">
        <v>19.91</v>
      </c>
      <c r="D150" s="74">
        <v>19.940000000000001</v>
      </c>
      <c r="E150" s="74">
        <v>19.96</v>
      </c>
    </row>
    <row r="151" spans="1:5" x14ac:dyDescent="0.25">
      <c r="A151" s="73">
        <v>35641</v>
      </c>
      <c r="B151" s="74">
        <v>20.3</v>
      </c>
      <c r="C151" s="74">
        <v>20.309999999999999</v>
      </c>
      <c r="D151" s="74">
        <v>20.29</v>
      </c>
      <c r="E151" s="74">
        <v>20.27</v>
      </c>
    </row>
    <row r="152" spans="1:5" x14ac:dyDescent="0.25">
      <c r="A152" s="73">
        <v>35642</v>
      </c>
      <c r="B152" s="74">
        <v>20.14</v>
      </c>
      <c r="C152" s="74">
        <v>20.18</v>
      </c>
      <c r="D152" s="74">
        <v>20.170000000000002</v>
      </c>
      <c r="E152" s="74">
        <v>20.16</v>
      </c>
    </row>
    <row r="153" spans="1:5" x14ac:dyDescent="0.25">
      <c r="A153" s="73">
        <v>35643</v>
      </c>
      <c r="B153" s="74">
        <v>20.28</v>
      </c>
      <c r="C153" s="74">
        <v>20.309999999999999</v>
      </c>
      <c r="D153" s="74">
        <v>20.3</v>
      </c>
      <c r="E153" s="74">
        <v>20.29</v>
      </c>
    </row>
    <row r="154" spans="1:5" x14ac:dyDescent="0.25">
      <c r="A154" s="73">
        <v>35646</v>
      </c>
      <c r="B154" s="74">
        <v>20.75</v>
      </c>
      <c r="C154" s="74">
        <v>20.86</v>
      </c>
      <c r="D154" s="74">
        <v>20.83</v>
      </c>
      <c r="E154" s="74">
        <v>20.81</v>
      </c>
    </row>
    <row r="155" spans="1:5" x14ac:dyDescent="0.25">
      <c r="A155" s="73">
        <v>35647</v>
      </c>
      <c r="B155" s="74">
        <v>20.81</v>
      </c>
      <c r="C155" s="74">
        <v>20.93</v>
      </c>
      <c r="D155" s="74">
        <v>20.91</v>
      </c>
      <c r="E155" s="74">
        <v>20.88</v>
      </c>
    </row>
    <row r="156" spans="1:5" x14ac:dyDescent="0.25">
      <c r="A156" s="73">
        <v>35648</v>
      </c>
      <c r="B156" s="74">
        <v>20.46</v>
      </c>
      <c r="C156" s="74">
        <v>20.56</v>
      </c>
      <c r="D156" s="74">
        <v>20.58</v>
      </c>
      <c r="E156" s="74">
        <v>20.58</v>
      </c>
    </row>
    <row r="157" spans="1:5" x14ac:dyDescent="0.25">
      <c r="A157" s="73">
        <v>35649</v>
      </c>
      <c r="B157" s="74">
        <v>20.09</v>
      </c>
      <c r="C157" s="74">
        <v>20.28</v>
      </c>
      <c r="D157" s="74">
        <v>20.37</v>
      </c>
      <c r="E157" s="74">
        <v>20.399999999999999</v>
      </c>
    </row>
    <row r="158" spans="1:5" x14ac:dyDescent="0.25">
      <c r="A158" s="73">
        <v>35650</v>
      </c>
      <c r="B158" s="74">
        <v>19.54</v>
      </c>
      <c r="C158" s="74">
        <v>19.739999999999998</v>
      </c>
      <c r="D158" s="74">
        <v>19.87</v>
      </c>
      <c r="E158" s="74">
        <v>19.93</v>
      </c>
    </row>
    <row r="159" spans="1:5" x14ac:dyDescent="0.25">
      <c r="A159" s="73">
        <v>35653</v>
      </c>
      <c r="B159" s="74">
        <v>19.690000000000001</v>
      </c>
      <c r="C159" s="74">
        <v>19.88</v>
      </c>
      <c r="D159" s="74">
        <v>19.98</v>
      </c>
      <c r="E159" s="74">
        <v>20.03</v>
      </c>
    </row>
    <row r="160" spans="1:5" x14ac:dyDescent="0.25">
      <c r="A160" s="73">
        <v>35654</v>
      </c>
      <c r="B160" s="74">
        <v>19.989999999999998</v>
      </c>
      <c r="C160" s="74">
        <v>20.170000000000002</v>
      </c>
      <c r="D160" s="74">
        <v>20.25</v>
      </c>
      <c r="E160" s="74">
        <v>20.28</v>
      </c>
    </row>
    <row r="161" spans="1:5" x14ac:dyDescent="0.25">
      <c r="A161" s="73">
        <v>35655</v>
      </c>
      <c r="B161" s="74">
        <v>20.190000000000001</v>
      </c>
      <c r="C161" s="74">
        <v>20.39</v>
      </c>
      <c r="D161" s="74">
        <v>20.47</v>
      </c>
      <c r="E161" s="74">
        <v>20.5</v>
      </c>
    </row>
    <row r="162" spans="1:5" x14ac:dyDescent="0.25">
      <c r="A162" s="73">
        <v>35656</v>
      </c>
      <c r="B162" s="74">
        <v>20.079999999999998</v>
      </c>
      <c r="C162" s="74">
        <v>20.3</v>
      </c>
      <c r="D162" s="74">
        <v>20.38</v>
      </c>
      <c r="E162" s="74">
        <v>20.41</v>
      </c>
    </row>
    <row r="163" spans="1:5" x14ac:dyDescent="0.25">
      <c r="A163" s="73">
        <v>35657</v>
      </c>
      <c r="B163" s="74">
        <v>20.07</v>
      </c>
      <c r="C163" s="74">
        <v>20.260000000000002</v>
      </c>
      <c r="D163" s="74">
        <v>20.329999999999998</v>
      </c>
      <c r="E163" s="74">
        <v>20.36</v>
      </c>
    </row>
    <row r="164" spans="1:5" x14ac:dyDescent="0.25">
      <c r="A164" s="73">
        <v>35660</v>
      </c>
      <c r="B164" s="74">
        <v>19.91</v>
      </c>
      <c r="C164" s="74">
        <v>20.149999999999999</v>
      </c>
      <c r="D164" s="74">
        <v>20.25</v>
      </c>
      <c r="E164" s="74">
        <v>20.309999999999999</v>
      </c>
    </row>
    <row r="165" spans="1:5" x14ac:dyDescent="0.25">
      <c r="A165" s="73">
        <v>35661</v>
      </c>
      <c r="B165" s="74">
        <v>20.12</v>
      </c>
      <c r="C165" s="74">
        <v>20.329999999999998</v>
      </c>
      <c r="D165" s="74">
        <v>20.41</v>
      </c>
      <c r="E165" s="74">
        <v>20.45</v>
      </c>
    </row>
    <row r="166" spans="1:5" x14ac:dyDescent="0.25">
      <c r="A166" s="73">
        <v>35662</v>
      </c>
      <c r="B166" s="74">
        <v>20.059999999999999</v>
      </c>
      <c r="C166" s="74">
        <v>20.21</v>
      </c>
      <c r="D166" s="74">
        <v>20.309999999999999</v>
      </c>
      <c r="E166" s="74">
        <v>20.36</v>
      </c>
    </row>
    <row r="167" spans="1:5" x14ac:dyDescent="0.25">
      <c r="A167" s="73">
        <v>35663</v>
      </c>
      <c r="B167" s="74">
        <v>19.66</v>
      </c>
      <c r="C167" s="74">
        <v>19.78</v>
      </c>
      <c r="D167" s="74">
        <v>19.850000000000001</v>
      </c>
      <c r="E167" s="74">
        <v>19.88</v>
      </c>
    </row>
    <row r="168" spans="1:5" x14ac:dyDescent="0.25">
      <c r="A168" s="73">
        <v>35664</v>
      </c>
      <c r="B168" s="74">
        <v>19.7</v>
      </c>
      <c r="C168" s="74">
        <v>19.809999999999999</v>
      </c>
      <c r="D168" s="74">
        <v>19.89</v>
      </c>
      <c r="E168" s="74">
        <v>19.920000000000002</v>
      </c>
    </row>
    <row r="169" spans="1:5" x14ac:dyDescent="0.25">
      <c r="A169" s="73">
        <v>35667</v>
      </c>
      <c r="B169" s="74">
        <v>19.260000000000002</v>
      </c>
      <c r="C169" s="74">
        <v>19.37</v>
      </c>
      <c r="D169" s="74">
        <v>19.489999999999998</v>
      </c>
      <c r="E169" s="74">
        <v>19.55</v>
      </c>
    </row>
    <row r="170" spans="1:5" x14ac:dyDescent="0.25">
      <c r="A170" s="73">
        <v>35668</v>
      </c>
      <c r="B170" s="74">
        <v>19.28</v>
      </c>
      <c r="C170" s="74">
        <v>19.41</v>
      </c>
      <c r="D170" s="74">
        <v>19.53</v>
      </c>
      <c r="E170" s="74">
        <v>19.59</v>
      </c>
    </row>
    <row r="171" spans="1:5" x14ac:dyDescent="0.25">
      <c r="A171" s="73">
        <v>35669</v>
      </c>
      <c r="B171" s="74">
        <v>19.73</v>
      </c>
      <c r="C171" s="74">
        <v>19.829999999999998</v>
      </c>
      <c r="D171" s="74">
        <v>19.920000000000002</v>
      </c>
      <c r="E171" s="74">
        <v>19.95</v>
      </c>
    </row>
    <row r="172" spans="1:5" x14ac:dyDescent="0.25">
      <c r="A172" s="73">
        <v>35670</v>
      </c>
      <c r="B172" s="74">
        <v>19.579999999999998</v>
      </c>
      <c r="C172" s="74">
        <v>19.670000000000002</v>
      </c>
      <c r="D172" s="74">
        <v>19.760000000000002</v>
      </c>
      <c r="E172" s="74">
        <v>19.79</v>
      </c>
    </row>
    <row r="173" spans="1:5" x14ac:dyDescent="0.25">
      <c r="A173" s="73">
        <v>35671</v>
      </c>
      <c r="B173" s="74">
        <v>19.61</v>
      </c>
      <c r="C173" s="74">
        <v>19.739999999999998</v>
      </c>
      <c r="D173" s="74">
        <v>19.829999999999998</v>
      </c>
      <c r="E173" s="74">
        <v>19.86</v>
      </c>
    </row>
    <row r="174" spans="1:5" x14ac:dyDescent="0.25">
      <c r="A174" s="73">
        <v>35674</v>
      </c>
      <c r="B174" s="74"/>
      <c r="C174" s="74"/>
      <c r="D174" s="74"/>
      <c r="E174" s="74"/>
    </row>
    <row r="175" spans="1:5" x14ac:dyDescent="0.25">
      <c r="A175" s="73">
        <v>35675</v>
      </c>
      <c r="B175" s="74">
        <v>19.649999999999999</v>
      </c>
      <c r="C175" s="74">
        <v>19.760000000000002</v>
      </c>
      <c r="D175" s="74">
        <v>19.850000000000001</v>
      </c>
      <c r="E175" s="74">
        <v>19.88</v>
      </c>
    </row>
    <row r="176" spans="1:5" x14ac:dyDescent="0.25">
      <c r="A176" s="73">
        <v>35676</v>
      </c>
      <c r="B176" s="74">
        <v>19.61</v>
      </c>
      <c r="C176" s="74">
        <v>19.739999999999998</v>
      </c>
      <c r="D176" s="74">
        <v>19.82</v>
      </c>
      <c r="E176" s="74">
        <v>19.86</v>
      </c>
    </row>
    <row r="177" spans="1:5" x14ac:dyDescent="0.25">
      <c r="A177" s="73">
        <v>35677</v>
      </c>
      <c r="B177" s="74">
        <v>19.399999999999999</v>
      </c>
      <c r="C177" s="74">
        <v>19.52</v>
      </c>
      <c r="D177" s="74">
        <v>19.61</v>
      </c>
      <c r="E177" s="74">
        <v>19.66</v>
      </c>
    </row>
    <row r="178" spans="1:5" x14ac:dyDescent="0.25">
      <c r="A178" s="73">
        <v>35678</v>
      </c>
      <c r="B178" s="74">
        <v>19.63</v>
      </c>
      <c r="C178" s="74">
        <v>19.73</v>
      </c>
      <c r="D178" s="74">
        <v>19.809999999999999</v>
      </c>
      <c r="E178" s="74">
        <v>19.850000000000001</v>
      </c>
    </row>
    <row r="179" spans="1:5" x14ac:dyDescent="0.25">
      <c r="A179" s="73">
        <v>35681</v>
      </c>
      <c r="B179" s="74">
        <v>19.45</v>
      </c>
      <c r="C179" s="74">
        <v>19.600000000000001</v>
      </c>
      <c r="D179" s="74">
        <v>19.690000000000001</v>
      </c>
      <c r="E179" s="74">
        <v>19.739999999999998</v>
      </c>
    </row>
    <row r="180" spans="1:5" x14ac:dyDescent="0.25">
      <c r="A180" s="73">
        <v>35682</v>
      </c>
      <c r="B180" s="74">
        <v>19.420000000000002</v>
      </c>
      <c r="C180" s="74">
        <v>19.579999999999998</v>
      </c>
      <c r="D180" s="74">
        <v>19.670000000000002</v>
      </c>
      <c r="E180" s="74">
        <v>19.72</v>
      </c>
    </row>
    <row r="181" spans="1:5" x14ac:dyDescent="0.25">
      <c r="A181" s="73">
        <v>35683</v>
      </c>
      <c r="B181" s="74">
        <v>19.420000000000002</v>
      </c>
      <c r="C181" s="74">
        <v>19.57</v>
      </c>
      <c r="D181" s="74">
        <v>19.66</v>
      </c>
      <c r="E181" s="74">
        <v>19.71</v>
      </c>
    </row>
    <row r="182" spans="1:5" x14ac:dyDescent="0.25">
      <c r="A182" s="73">
        <v>35684</v>
      </c>
      <c r="B182" s="74">
        <v>19.37</v>
      </c>
      <c r="C182" s="74">
        <v>19.489999999999998</v>
      </c>
      <c r="D182" s="74">
        <v>19.559999999999999</v>
      </c>
      <c r="E182" s="74">
        <v>19.61</v>
      </c>
    </row>
    <row r="183" spans="1:5" x14ac:dyDescent="0.25">
      <c r="A183" s="73">
        <v>35685</v>
      </c>
      <c r="B183" s="74">
        <v>19.32</v>
      </c>
      <c r="C183" s="74">
        <v>19.46</v>
      </c>
      <c r="D183" s="74">
        <v>19.53</v>
      </c>
      <c r="E183" s="74">
        <v>19.579999999999998</v>
      </c>
    </row>
    <row r="184" spans="1:5" x14ac:dyDescent="0.25">
      <c r="A184" s="73">
        <v>35688</v>
      </c>
      <c r="B184" s="74">
        <v>19.27</v>
      </c>
      <c r="C184" s="74">
        <v>19.41</v>
      </c>
      <c r="D184" s="74">
        <v>19.48</v>
      </c>
      <c r="E184" s="74">
        <v>19.53</v>
      </c>
    </row>
    <row r="185" spans="1:5" x14ac:dyDescent="0.25">
      <c r="A185" s="73">
        <v>35689</v>
      </c>
      <c r="B185" s="74">
        <v>19.61</v>
      </c>
      <c r="C185" s="74">
        <v>19.739999999999998</v>
      </c>
      <c r="D185" s="74">
        <v>19.79</v>
      </c>
      <c r="E185" s="74">
        <v>19.829999999999998</v>
      </c>
    </row>
    <row r="186" spans="1:5" x14ac:dyDescent="0.25">
      <c r="A186" s="73">
        <v>35690</v>
      </c>
      <c r="B186" s="74">
        <v>19.420000000000002</v>
      </c>
      <c r="C186" s="74">
        <v>19.559999999999999</v>
      </c>
      <c r="D186" s="74">
        <v>19.61</v>
      </c>
      <c r="E186" s="74">
        <v>19.649999999999999</v>
      </c>
    </row>
    <row r="187" spans="1:5" x14ac:dyDescent="0.25">
      <c r="A187" s="73">
        <v>35691</v>
      </c>
      <c r="B187" s="74">
        <v>19.38</v>
      </c>
      <c r="C187" s="74">
        <v>19.53</v>
      </c>
      <c r="D187" s="74">
        <v>19.600000000000001</v>
      </c>
      <c r="E187" s="74">
        <v>19.64</v>
      </c>
    </row>
    <row r="188" spans="1:5" x14ac:dyDescent="0.25">
      <c r="A188" s="73">
        <v>35692</v>
      </c>
      <c r="B188" s="74">
        <v>19.350000000000001</v>
      </c>
      <c r="C188" s="74">
        <v>19.53</v>
      </c>
      <c r="D188" s="74">
        <v>19.61</v>
      </c>
      <c r="E188" s="74">
        <v>19.649999999999999</v>
      </c>
    </row>
    <row r="189" spans="1:5" x14ac:dyDescent="0.25">
      <c r="A189" s="73">
        <v>35695</v>
      </c>
      <c r="B189" s="74">
        <v>19.600000000000001</v>
      </c>
      <c r="C189" s="74">
        <v>19.739999999999998</v>
      </c>
      <c r="D189" s="74">
        <v>19.84</v>
      </c>
      <c r="E189" s="74">
        <v>19.87</v>
      </c>
    </row>
    <row r="190" spans="1:5" x14ac:dyDescent="0.25">
      <c r="A190" s="73">
        <v>35696</v>
      </c>
      <c r="B190" s="74">
        <v>19.79</v>
      </c>
      <c r="C190" s="74">
        <v>19.87</v>
      </c>
      <c r="D190" s="74">
        <v>19.91</v>
      </c>
      <c r="E190" s="74">
        <v>19.920000000000002</v>
      </c>
    </row>
    <row r="191" spans="1:5" x14ac:dyDescent="0.25">
      <c r="A191" s="73">
        <v>35697</v>
      </c>
      <c r="B191" s="74">
        <v>19.940000000000001</v>
      </c>
      <c r="C191" s="74">
        <v>20.04</v>
      </c>
      <c r="D191" s="74">
        <v>20.079999999999998</v>
      </c>
      <c r="E191" s="74">
        <v>20.079999999999998</v>
      </c>
    </row>
    <row r="192" spans="1:5" x14ac:dyDescent="0.25">
      <c r="A192" s="73">
        <v>35698</v>
      </c>
      <c r="B192" s="74">
        <v>20.39</v>
      </c>
      <c r="C192" s="74">
        <v>20.46</v>
      </c>
      <c r="D192" s="74">
        <v>20.46</v>
      </c>
      <c r="E192" s="74">
        <v>20.440000000000001</v>
      </c>
    </row>
    <row r="193" spans="1:5" x14ac:dyDescent="0.25">
      <c r="A193" s="73">
        <v>35699</v>
      </c>
      <c r="B193" s="74">
        <v>20.87</v>
      </c>
      <c r="C193" s="74">
        <v>20.88</v>
      </c>
      <c r="D193" s="74">
        <v>20.84</v>
      </c>
      <c r="E193" s="74">
        <v>20.78</v>
      </c>
    </row>
    <row r="194" spans="1:5" x14ac:dyDescent="0.25">
      <c r="A194" s="73">
        <v>35702</v>
      </c>
      <c r="B194" s="74">
        <v>21.26</v>
      </c>
      <c r="C194" s="74">
        <v>21.17</v>
      </c>
      <c r="D194" s="74">
        <v>21.1</v>
      </c>
      <c r="E194" s="74">
        <v>21.03</v>
      </c>
    </row>
    <row r="195" spans="1:5" x14ac:dyDescent="0.25">
      <c r="A195" s="73">
        <v>35703</v>
      </c>
      <c r="B195" s="74">
        <v>21.18</v>
      </c>
      <c r="C195" s="74">
        <v>21.12</v>
      </c>
      <c r="D195" s="74">
        <v>21.04</v>
      </c>
      <c r="E195" s="74">
        <v>20.95</v>
      </c>
    </row>
    <row r="196" spans="1:5" x14ac:dyDescent="0.25">
      <c r="A196" s="73">
        <v>35704</v>
      </c>
      <c r="B196" s="74">
        <v>21.05</v>
      </c>
      <c r="C196" s="74">
        <v>21.02</v>
      </c>
      <c r="D196" s="74">
        <v>20.95</v>
      </c>
      <c r="E196" s="74">
        <v>20.88</v>
      </c>
    </row>
    <row r="197" spans="1:5" x14ac:dyDescent="0.25">
      <c r="A197" s="73">
        <v>35705</v>
      </c>
      <c r="B197" s="74">
        <v>21.77</v>
      </c>
      <c r="C197" s="74">
        <v>21.71</v>
      </c>
      <c r="D197" s="74">
        <v>21.59</v>
      </c>
      <c r="E197" s="74">
        <v>21.45</v>
      </c>
    </row>
    <row r="198" spans="1:5" x14ac:dyDescent="0.25">
      <c r="A198" s="73">
        <v>35706</v>
      </c>
      <c r="B198" s="74">
        <v>22.76</v>
      </c>
      <c r="C198" s="74">
        <v>22.55</v>
      </c>
      <c r="D198" s="74">
        <v>22.3</v>
      </c>
      <c r="E198" s="74">
        <v>22.06</v>
      </c>
    </row>
    <row r="199" spans="1:5" x14ac:dyDescent="0.25">
      <c r="A199" s="73">
        <v>35709</v>
      </c>
      <c r="B199" s="74">
        <v>21.93</v>
      </c>
      <c r="C199" s="74">
        <v>21.84</v>
      </c>
      <c r="D199" s="74">
        <v>21.65</v>
      </c>
      <c r="E199" s="74">
        <v>21.45</v>
      </c>
    </row>
    <row r="200" spans="1:5" x14ac:dyDescent="0.25">
      <c r="A200" s="73">
        <v>35710</v>
      </c>
      <c r="B200" s="74">
        <v>21.96</v>
      </c>
      <c r="C200" s="74">
        <v>21.95</v>
      </c>
      <c r="D200" s="74">
        <v>21.81</v>
      </c>
      <c r="E200" s="74">
        <v>21.63</v>
      </c>
    </row>
    <row r="201" spans="1:5" x14ac:dyDescent="0.25">
      <c r="A201" s="73">
        <v>35711</v>
      </c>
      <c r="B201" s="74">
        <v>22.18</v>
      </c>
      <c r="C201" s="74">
        <v>22.13</v>
      </c>
      <c r="D201" s="74">
        <v>21.97</v>
      </c>
      <c r="E201" s="74">
        <v>21.76</v>
      </c>
    </row>
    <row r="202" spans="1:5" x14ac:dyDescent="0.25">
      <c r="A202" s="73">
        <v>35712</v>
      </c>
      <c r="B202" s="74">
        <v>22.12</v>
      </c>
      <c r="C202" s="74">
        <v>22.1</v>
      </c>
      <c r="D202" s="74">
        <v>21.96</v>
      </c>
      <c r="E202" s="74">
        <v>21.76</v>
      </c>
    </row>
    <row r="203" spans="1:5" x14ac:dyDescent="0.25">
      <c r="A203" s="73">
        <v>35713</v>
      </c>
      <c r="B203" s="74">
        <v>22.1</v>
      </c>
      <c r="C203" s="74">
        <v>22.14</v>
      </c>
      <c r="D203" s="74">
        <v>22</v>
      </c>
      <c r="E203" s="74">
        <v>21.81</v>
      </c>
    </row>
    <row r="204" spans="1:5" x14ac:dyDescent="0.25">
      <c r="A204" s="73">
        <v>35716</v>
      </c>
      <c r="B204" s="74">
        <v>21.32</v>
      </c>
      <c r="C204" s="74">
        <v>21.37</v>
      </c>
      <c r="D204" s="74">
        <v>21.32</v>
      </c>
      <c r="E204" s="74">
        <v>21.19</v>
      </c>
    </row>
    <row r="205" spans="1:5" x14ac:dyDescent="0.25">
      <c r="A205" s="73">
        <v>35717</v>
      </c>
      <c r="B205" s="74">
        <v>20.7</v>
      </c>
      <c r="C205" s="74">
        <v>20.8</v>
      </c>
      <c r="D205" s="74">
        <v>20.79</v>
      </c>
      <c r="E205" s="74">
        <v>20.73</v>
      </c>
    </row>
    <row r="206" spans="1:5" x14ac:dyDescent="0.25">
      <c r="A206" s="73">
        <v>35718</v>
      </c>
      <c r="B206" s="74">
        <v>20.57</v>
      </c>
      <c r="C206" s="74">
        <v>20.7</v>
      </c>
      <c r="D206" s="74">
        <v>20.7</v>
      </c>
      <c r="E206" s="74">
        <v>20.65</v>
      </c>
    </row>
    <row r="207" spans="1:5" x14ac:dyDescent="0.25">
      <c r="A207" s="73">
        <v>35719</v>
      </c>
      <c r="B207" s="74">
        <v>20.97</v>
      </c>
      <c r="C207" s="74">
        <v>21.09</v>
      </c>
      <c r="D207" s="74">
        <v>21.08</v>
      </c>
      <c r="E207" s="74">
        <v>20.99</v>
      </c>
    </row>
    <row r="208" spans="1:5" x14ac:dyDescent="0.25">
      <c r="A208" s="73">
        <v>35720</v>
      </c>
      <c r="B208" s="74">
        <v>20.59</v>
      </c>
      <c r="C208" s="74">
        <v>20.74</v>
      </c>
      <c r="D208" s="74">
        <v>20.7</v>
      </c>
      <c r="E208" s="74">
        <v>20.59</v>
      </c>
    </row>
    <row r="209" spans="1:5" x14ac:dyDescent="0.25">
      <c r="A209" s="73">
        <v>35723</v>
      </c>
      <c r="B209" s="74">
        <v>20.7</v>
      </c>
      <c r="C209" s="74">
        <v>20.91</v>
      </c>
      <c r="D209" s="74">
        <v>20.95</v>
      </c>
      <c r="E209" s="74">
        <v>20.88</v>
      </c>
    </row>
    <row r="210" spans="1:5" x14ac:dyDescent="0.25">
      <c r="A210" s="73">
        <v>35724</v>
      </c>
      <c r="B210" s="74">
        <v>20.67</v>
      </c>
      <c r="C210" s="74">
        <v>20.86</v>
      </c>
      <c r="D210" s="74">
        <v>20.9</v>
      </c>
      <c r="E210" s="74">
        <v>20.85</v>
      </c>
    </row>
    <row r="211" spans="1:5" x14ac:dyDescent="0.25">
      <c r="A211" s="73">
        <v>35725</v>
      </c>
      <c r="B211" s="74">
        <v>21.42</v>
      </c>
      <c r="C211" s="74">
        <v>21.43</v>
      </c>
      <c r="D211" s="74">
        <v>21.35</v>
      </c>
      <c r="E211" s="74">
        <v>21.23</v>
      </c>
    </row>
    <row r="212" spans="1:5" x14ac:dyDescent="0.25">
      <c r="A212" s="73">
        <v>35726</v>
      </c>
      <c r="B212" s="74">
        <v>21.09</v>
      </c>
      <c r="C212" s="74">
        <v>21.12</v>
      </c>
      <c r="D212" s="74">
        <v>21.06</v>
      </c>
      <c r="E212" s="74">
        <v>20.97</v>
      </c>
    </row>
    <row r="213" spans="1:5" x14ac:dyDescent="0.25">
      <c r="A213" s="73">
        <v>35727</v>
      </c>
      <c r="B213" s="74">
        <v>20.97</v>
      </c>
      <c r="C213" s="74">
        <v>21.06</v>
      </c>
      <c r="D213" s="74">
        <v>21.02</v>
      </c>
      <c r="E213" s="74">
        <v>20.95</v>
      </c>
    </row>
    <row r="214" spans="1:5" x14ac:dyDescent="0.25">
      <c r="A214" s="73">
        <v>35730</v>
      </c>
      <c r="B214" s="74">
        <v>21.07</v>
      </c>
      <c r="C214" s="74">
        <v>21.15</v>
      </c>
      <c r="D214" s="74">
        <v>21.1</v>
      </c>
      <c r="E214" s="74">
        <v>21</v>
      </c>
    </row>
    <row r="215" spans="1:5" x14ac:dyDescent="0.25">
      <c r="A215" s="73">
        <v>35731</v>
      </c>
      <c r="B215" s="74">
        <v>20.46</v>
      </c>
      <c r="C215" s="74">
        <v>20.62</v>
      </c>
      <c r="D215" s="74">
        <v>20.63</v>
      </c>
      <c r="E215" s="74">
        <v>20.58</v>
      </c>
    </row>
    <row r="216" spans="1:5" x14ac:dyDescent="0.25">
      <c r="A216" s="73">
        <v>35732</v>
      </c>
      <c r="B216" s="74">
        <v>20.71</v>
      </c>
      <c r="C216" s="74">
        <v>20.84</v>
      </c>
      <c r="D216" s="74">
        <v>20.84</v>
      </c>
      <c r="E216" s="74">
        <v>20.77</v>
      </c>
    </row>
    <row r="217" spans="1:5" x14ac:dyDescent="0.25">
      <c r="A217" s="73">
        <v>35733</v>
      </c>
      <c r="B217" s="74">
        <v>21.22</v>
      </c>
      <c r="C217" s="74">
        <v>21.29</v>
      </c>
      <c r="D217" s="74">
        <v>21.25</v>
      </c>
      <c r="E217" s="74">
        <v>21.14</v>
      </c>
    </row>
    <row r="218" spans="1:5" x14ac:dyDescent="0.25">
      <c r="A218" s="73">
        <v>35734</v>
      </c>
      <c r="B218" s="74">
        <v>21.08</v>
      </c>
      <c r="C218" s="74">
        <v>21.18</v>
      </c>
      <c r="D218" s="74">
        <v>21.14</v>
      </c>
      <c r="E218" s="74">
        <v>21.03</v>
      </c>
    </row>
    <row r="219" spans="1:5" x14ac:dyDescent="0.25">
      <c r="A219" s="73">
        <v>35737</v>
      </c>
      <c r="B219" s="74">
        <v>20.96</v>
      </c>
      <c r="C219" s="74">
        <v>21.09</v>
      </c>
      <c r="D219" s="74">
        <v>21.04</v>
      </c>
      <c r="E219" s="74">
        <v>20.93</v>
      </c>
    </row>
    <row r="220" spans="1:5" x14ac:dyDescent="0.25">
      <c r="A220" s="73">
        <v>35738</v>
      </c>
      <c r="B220" s="74">
        <v>20.7</v>
      </c>
      <c r="C220" s="74">
        <v>20.85</v>
      </c>
      <c r="D220" s="74">
        <v>20.85</v>
      </c>
      <c r="E220" s="74">
        <v>20.75</v>
      </c>
    </row>
    <row r="221" spans="1:5" x14ac:dyDescent="0.25">
      <c r="A221" s="73">
        <v>35739</v>
      </c>
      <c r="B221" s="74">
        <v>20.309999999999999</v>
      </c>
      <c r="C221" s="74">
        <v>20.51</v>
      </c>
      <c r="D221" s="74">
        <v>20.57</v>
      </c>
      <c r="E221" s="74">
        <v>20.52</v>
      </c>
    </row>
    <row r="222" spans="1:5" x14ac:dyDescent="0.25">
      <c r="A222" s="73">
        <v>35740</v>
      </c>
      <c r="B222" s="74">
        <v>20.39</v>
      </c>
      <c r="C222" s="74">
        <v>20.6</v>
      </c>
      <c r="D222" s="74">
        <v>20.65</v>
      </c>
      <c r="E222" s="74">
        <v>20.61</v>
      </c>
    </row>
    <row r="223" spans="1:5" x14ac:dyDescent="0.25">
      <c r="A223" s="73">
        <v>35741</v>
      </c>
      <c r="B223" s="74">
        <v>20.77</v>
      </c>
      <c r="C223" s="74">
        <v>20.94</v>
      </c>
      <c r="D223" s="74">
        <v>20.94</v>
      </c>
      <c r="E223" s="74">
        <v>20.87</v>
      </c>
    </row>
    <row r="224" spans="1:5" x14ac:dyDescent="0.25">
      <c r="A224" s="73">
        <v>35744</v>
      </c>
      <c r="B224" s="74">
        <v>20.399999999999999</v>
      </c>
      <c r="C224" s="74">
        <v>20.6</v>
      </c>
      <c r="D224" s="74">
        <v>20.62</v>
      </c>
      <c r="E224" s="74">
        <v>20.57</v>
      </c>
    </row>
    <row r="225" spans="1:5" x14ac:dyDescent="0.25">
      <c r="A225" s="73">
        <v>35745</v>
      </c>
      <c r="B225" s="74">
        <v>20.51</v>
      </c>
      <c r="C225" s="74">
        <v>20.71</v>
      </c>
      <c r="D225" s="74">
        <v>20.72</v>
      </c>
      <c r="E225" s="74">
        <v>20.65</v>
      </c>
    </row>
    <row r="226" spans="1:5" x14ac:dyDescent="0.25">
      <c r="A226" s="73">
        <v>35746</v>
      </c>
      <c r="B226" s="74">
        <v>20.49</v>
      </c>
      <c r="C226" s="74">
        <v>20.68</v>
      </c>
      <c r="D226" s="74">
        <v>20.7</v>
      </c>
      <c r="E226" s="74">
        <v>20.64</v>
      </c>
    </row>
    <row r="227" spans="1:5" x14ac:dyDescent="0.25">
      <c r="A227" s="73">
        <v>35747</v>
      </c>
      <c r="B227" s="74">
        <v>20.7</v>
      </c>
      <c r="C227" s="74">
        <v>20.86</v>
      </c>
      <c r="D227" s="74">
        <v>20.85</v>
      </c>
      <c r="E227" s="74">
        <v>20.77</v>
      </c>
    </row>
    <row r="228" spans="1:5" x14ac:dyDescent="0.25">
      <c r="A228" s="73">
        <v>35748</v>
      </c>
      <c r="B228" s="74">
        <v>21</v>
      </c>
      <c r="C228" s="74">
        <v>21.16</v>
      </c>
      <c r="D228" s="74">
        <v>21.12</v>
      </c>
      <c r="E228" s="74">
        <v>21.01</v>
      </c>
    </row>
    <row r="229" spans="1:5" x14ac:dyDescent="0.25">
      <c r="A229" s="73">
        <v>35751</v>
      </c>
      <c r="B229" s="74">
        <v>20.260000000000002</v>
      </c>
      <c r="C229" s="74">
        <v>20.48</v>
      </c>
      <c r="D229" s="74">
        <v>20.52</v>
      </c>
      <c r="E229" s="74">
        <v>20.48</v>
      </c>
    </row>
    <row r="230" spans="1:5" x14ac:dyDescent="0.25">
      <c r="A230" s="73">
        <v>35752</v>
      </c>
      <c r="B230" s="74">
        <v>20.04</v>
      </c>
      <c r="C230" s="74">
        <v>20.29</v>
      </c>
      <c r="D230" s="74">
        <v>20.350000000000001</v>
      </c>
      <c r="E230" s="74">
        <v>20.32</v>
      </c>
    </row>
    <row r="231" spans="1:5" x14ac:dyDescent="0.25">
      <c r="A231" s="73">
        <v>35753</v>
      </c>
      <c r="B231" s="74">
        <v>19.8</v>
      </c>
      <c r="C231" s="74">
        <v>20.14</v>
      </c>
      <c r="D231" s="74">
        <v>20.25</v>
      </c>
      <c r="E231" s="74">
        <v>20.25</v>
      </c>
    </row>
    <row r="232" spans="1:5" x14ac:dyDescent="0.25">
      <c r="A232" s="73">
        <v>35754</v>
      </c>
      <c r="B232" s="74">
        <v>19.16</v>
      </c>
      <c r="C232" s="74">
        <v>19.59</v>
      </c>
      <c r="D232" s="74">
        <v>19.7</v>
      </c>
      <c r="E232" s="74">
        <v>19.739999999999998</v>
      </c>
    </row>
    <row r="233" spans="1:5" x14ac:dyDescent="0.25">
      <c r="A233" s="73">
        <v>35755</v>
      </c>
      <c r="B233" s="74">
        <v>19.760000000000002</v>
      </c>
      <c r="C233" s="74">
        <v>19.899999999999999</v>
      </c>
      <c r="D233" s="74">
        <v>19.97</v>
      </c>
      <c r="E233" s="74">
        <v>20</v>
      </c>
    </row>
    <row r="234" spans="1:5" x14ac:dyDescent="0.25">
      <c r="A234" s="73">
        <v>35758</v>
      </c>
      <c r="B234" s="74">
        <v>19.829999999999998</v>
      </c>
      <c r="C234" s="74">
        <v>19.98</v>
      </c>
      <c r="D234" s="74">
        <v>20.05</v>
      </c>
      <c r="E234" s="74">
        <v>20.079999999999998</v>
      </c>
    </row>
    <row r="235" spans="1:5" x14ac:dyDescent="0.25">
      <c r="A235" s="73">
        <v>35759</v>
      </c>
      <c r="B235" s="74">
        <v>19.73</v>
      </c>
      <c r="C235" s="74">
        <v>19.899999999999999</v>
      </c>
      <c r="D235" s="74">
        <v>19.98</v>
      </c>
      <c r="E235" s="74">
        <v>20.02</v>
      </c>
    </row>
    <row r="236" spans="1:5" x14ac:dyDescent="0.25">
      <c r="A236" s="73">
        <v>35760</v>
      </c>
      <c r="B236" s="74">
        <v>19.149999999999999</v>
      </c>
      <c r="C236" s="74">
        <v>19.350000000000001</v>
      </c>
      <c r="D236" s="74">
        <v>19.47</v>
      </c>
      <c r="E236" s="74">
        <v>19.55</v>
      </c>
    </row>
    <row r="237" spans="1:5" x14ac:dyDescent="0.25">
      <c r="A237" s="73">
        <v>35761</v>
      </c>
      <c r="B237" s="74"/>
      <c r="C237" s="74"/>
      <c r="D237" s="74"/>
      <c r="E237" s="74"/>
    </row>
    <row r="238" spans="1:5" x14ac:dyDescent="0.25">
      <c r="A238" s="73">
        <v>35762</v>
      </c>
      <c r="B238" s="74"/>
      <c r="C238" s="74"/>
      <c r="D238" s="74"/>
      <c r="E238" s="74"/>
    </row>
    <row r="239" spans="1:5" x14ac:dyDescent="0.25">
      <c r="A239" s="73">
        <v>35765</v>
      </c>
      <c r="B239" s="74">
        <v>18.66</v>
      </c>
      <c r="C239" s="74">
        <v>18.940000000000001</v>
      </c>
      <c r="D239" s="74">
        <v>19.12</v>
      </c>
      <c r="E239" s="74">
        <v>19.25</v>
      </c>
    </row>
    <row r="240" spans="1:5" x14ac:dyDescent="0.25">
      <c r="A240" s="73">
        <v>35766</v>
      </c>
      <c r="B240" s="74">
        <v>18.760000000000002</v>
      </c>
      <c r="C240" s="74">
        <v>19.03</v>
      </c>
      <c r="D240" s="74">
        <v>19.190000000000001</v>
      </c>
      <c r="E240" s="74">
        <v>19.309999999999999</v>
      </c>
    </row>
    <row r="241" spans="1:5" x14ac:dyDescent="0.25">
      <c r="A241" s="73">
        <v>35767</v>
      </c>
      <c r="B241" s="74">
        <v>18.8</v>
      </c>
      <c r="C241" s="74">
        <v>19.03</v>
      </c>
      <c r="D241" s="74">
        <v>19.170000000000002</v>
      </c>
      <c r="E241" s="74">
        <v>19.27</v>
      </c>
    </row>
    <row r="242" spans="1:5" x14ac:dyDescent="0.25">
      <c r="A242" s="73">
        <v>35768</v>
      </c>
      <c r="B242" s="74">
        <v>18.600000000000001</v>
      </c>
      <c r="C242" s="74">
        <v>18.850000000000001</v>
      </c>
      <c r="D242" s="74">
        <v>19.02</v>
      </c>
      <c r="E242" s="74">
        <v>19.14</v>
      </c>
    </row>
    <row r="243" spans="1:5" x14ac:dyDescent="0.25">
      <c r="A243" s="73">
        <v>35769</v>
      </c>
      <c r="B243" s="74">
        <v>18.71</v>
      </c>
      <c r="C243" s="74">
        <v>18.98</v>
      </c>
      <c r="D243" s="74">
        <v>19.13</v>
      </c>
      <c r="E243" s="74">
        <v>19.239999999999998</v>
      </c>
    </row>
    <row r="244" spans="1:5" x14ac:dyDescent="0.25">
      <c r="A244" s="73">
        <v>35772</v>
      </c>
      <c r="B244" s="74">
        <v>18.84</v>
      </c>
      <c r="C244" s="74">
        <v>19.09</v>
      </c>
      <c r="D244" s="74">
        <v>19.23</v>
      </c>
      <c r="E244" s="74">
        <v>19.34</v>
      </c>
    </row>
    <row r="245" spans="1:5" x14ac:dyDescent="0.25">
      <c r="A245" s="73">
        <v>35773</v>
      </c>
      <c r="B245" s="74">
        <v>18.670000000000002</v>
      </c>
      <c r="C245" s="74">
        <v>18.920000000000002</v>
      </c>
      <c r="D245" s="74">
        <v>19.07</v>
      </c>
      <c r="E245" s="74">
        <v>19.18</v>
      </c>
    </row>
    <row r="246" spans="1:5" x14ac:dyDescent="0.25">
      <c r="A246" s="73">
        <v>35774</v>
      </c>
      <c r="B246" s="74">
        <v>18.14</v>
      </c>
      <c r="C246" s="74">
        <v>18.41</v>
      </c>
      <c r="D246" s="74">
        <v>18.61</v>
      </c>
      <c r="E246" s="74">
        <v>18.760000000000002</v>
      </c>
    </row>
    <row r="247" spans="1:5" x14ac:dyDescent="0.25">
      <c r="A247" s="73">
        <v>35775</v>
      </c>
      <c r="B247" s="74">
        <v>18.149999999999999</v>
      </c>
      <c r="C247" s="74">
        <v>18.399999999999999</v>
      </c>
      <c r="D247" s="74">
        <v>18.61</v>
      </c>
      <c r="E247" s="74">
        <v>18.78</v>
      </c>
    </row>
    <row r="248" spans="1:5" x14ac:dyDescent="0.25">
      <c r="A248" s="73">
        <v>35776</v>
      </c>
      <c r="B248" s="74">
        <v>18.21</v>
      </c>
      <c r="C248" s="74">
        <v>18.440000000000001</v>
      </c>
      <c r="D248" s="74">
        <v>18.64</v>
      </c>
      <c r="E248" s="74">
        <v>18.809999999999999</v>
      </c>
    </row>
    <row r="249" spans="1:5" x14ac:dyDescent="0.25">
      <c r="A249" s="73">
        <v>35779</v>
      </c>
      <c r="B249" s="74">
        <v>18.170000000000002</v>
      </c>
      <c r="C249" s="74">
        <v>18.350000000000001</v>
      </c>
      <c r="D249" s="74">
        <v>18.54</v>
      </c>
      <c r="E249" s="74">
        <v>18.72</v>
      </c>
    </row>
    <row r="250" spans="1:5" x14ac:dyDescent="0.25">
      <c r="A250" s="73">
        <v>35780</v>
      </c>
      <c r="B250" s="74">
        <v>18.170000000000002</v>
      </c>
      <c r="C250" s="74">
        <v>18.37</v>
      </c>
      <c r="D250" s="74">
        <v>18.559999999999999</v>
      </c>
      <c r="E250" s="74">
        <v>18.739999999999998</v>
      </c>
    </row>
    <row r="251" spans="1:5" x14ac:dyDescent="0.25">
      <c r="A251" s="73">
        <v>35781</v>
      </c>
      <c r="B251" s="74">
        <v>18.190000000000001</v>
      </c>
      <c r="C251" s="74">
        <v>18.39</v>
      </c>
      <c r="D251" s="74">
        <v>18.579999999999998</v>
      </c>
      <c r="E251" s="74">
        <v>18.739999999999998</v>
      </c>
    </row>
    <row r="252" spans="1:5" x14ac:dyDescent="0.25">
      <c r="A252" s="73">
        <v>35782</v>
      </c>
      <c r="B252" s="74">
        <v>18.52</v>
      </c>
      <c r="C252" s="74">
        <v>18.739999999999998</v>
      </c>
      <c r="D252" s="74">
        <v>18.899999999999999</v>
      </c>
      <c r="E252" s="74">
        <v>19.03</v>
      </c>
    </row>
    <row r="253" spans="1:5" x14ac:dyDescent="0.25">
      <c r="A253" s="73">
        <v>35783</v>
      </c>
      <c r="B253" s="74">
        <v>18.39</v>
      </c>
      <c r="C253" s="74">
        <v>18.54</v>
      </c>
      <c r="D253" s="74">
        <v>18.72</v>
      </c>
      <c r="E253" s="74">
        <v>18.86</v>
      </c>
    </row>
    <row r="254" spans="1:5" x14ac:dyDescent="0.25">
      <c r="A254" s="73">
        <v>35786</v>
      </c>
      <c r="B254" s="74">
        <v>18.32</v>
      </c>
      <c r="C254" s="74">
        <v>18.489999999999998</v>
      </c>
      <c r="D254" s="74">
        <v>18.64</v>
      </c>
      <c r="E254" s="74">
        <v>18.79</v>
      </c>
    </row>
    <row r="255" spans="1:5" x14ac:dyDescent="0.25">
      <c r="A255" s="73">
        <v>35787</v>
      </c>
      <c r="B255" s="74">
        <v>18.329999999999998</v>
      </c>
      <c r="C255" s="74">
        <v>18.48</v>
      </c>
      <c r="D255" s="74">
        <v>18.62</v>
      </c>
      <c r="E255" s="74">
        <v>18.760000000000002</v>
      </c>
    </row>
    <row r="256" spans="1:5" x14ac:dyDescent="0.25">
      <c r="A256" s="73">
        <v>35788</v>
      </c>
      <c r="B256" s="74">
        <v>18.350000000000001</v>
      </c>
      <c r="C256" s="74">
        <v>18.5</v>
      </c>
      <c r="D256" s="74">
        <v>18.63</v>
      </c>
      <c r="E256" s="74">
        <v>18.760000000000002</v>
      </c>
    </row>
    <row r="257" spans="1:5" x14ac:dyDescent="0.25">
      <c r="A257" s="73">
        <v>35789</v>
      </c>
      <c r="B257" s="74"/>
      <c r="C257" s="74"/>
      <c r="D257" s="74"/>
      <c r="E257" s="74"/>
    </row>
    <row r="258" spans="1:5" x14ac:dyDescent="0.25">
      <c r="A258" s="73">
        <v>35790</v>
      </c>
      <c r="B258" s="74">
        <v>18.2</v>
      </c>
      <c r="C258" s="74">
        <v>18.329999999999998</v>
      </c>
      <c r="D258" s="74">
        <v>18.46</v>
      </c>
      <c r="E258" s="74">
        <v>18.59</v>
      </c>
    </row>
    <row r="259" spans="1:5" x14ac:dyDescent="0.25">
      <c r="A259" s="73">
        <v>35793</v>
      </c>
      <c r="B259" s="74">
        <v>17.62</v>
      </c>
      <c r="C259" s="74">
        <v>17.82</v>
      </c>
      <c r="D259" s="74">
        <v>18.010000000000002</v>
      </c>
      <c r="E259" s="74">
        <v>18.18</v>
      </c>
    </row>
    <row r="260" spans="1:5" x14ac:dyDescent="0.25">
      <c r="A260" s="73">
        <v>35794</v>
      </c>
      <c r="B260" s="74">
        <v>17.600000000000001</v>
      </c>
      <c r="C260" s="74">
        <v>17.82</v>
      </c>
      <c r="D260" s="74">
        <v>18.02</v>
      </c>
      <c r="E260" s="74">
        <v>18.2</v>
      </c>
    </row>
    <row r="261" spans="1:5" x14ac:dyDescent="0.25">
      <c r="A261" s="73">
        <v>35795</v>
      </c>
      <c r="B261" s="74">
        <v>17.64</v>
      </c>
      <c r="C261" s="74">
        <v>17.829999999999998</v>
      </c>
      <c r="D261" s="74">
        <v>18.03</v>
      </c>
      <c r="E261" s="74">
        <v>18.21</v>
      </c>
    </row>
    <row r="262" spans="1:5" x14ac:dyDescent="0.25">
      <c r="A262" s="73">
        <v>35797</v>
      </c>
      <c r="B262" s="74">
        <v>17.43</v>
      </c>
      <c r="C262" s="74">
        <v>17.66</v>
      </c>
      <c r="D262" s="74">
        <v>17.87</v>
      </c>
      <c r="E262" s="74">
        <v>18.059999999999999</v>
      </c>
    </row>
    <row r="263" spans="1:5" x14ac:dyDescent="0.25">
      <c r="A263" s="73">
        <v>35800</v>
      </c>
      <c r="B263" s="74">
        <v>16.89</v>
      </c>
      <c r="C263" s="74">
        <v>17.14</v>
      </c>
      <c r="D263" s="74">
        <v>17.37</v>
      </c>
      <c r="E263" s="74">
        <v>17.600000000000001</v>
      </c>
    </row>
    <row r="264" spans="1:5" x14ac:dyDescent="0.25">
      <c r="A264" s="73">
        <v>35801</v>
      </c>
      <c r="B264" s="74">
        <v>16.91</v>
      </c>
      <c r="C264" s="74">
        <v>17.13</v>
      </c>
      <c r="D264" s="74">
        <v>17.34</v>
      </c>
      <c r="E264" s="74">
        <v>17.54</v>
      </c>
    </row>
    <row r="265" spans="1:5" x14ac:dyDescent="0.25">
      <c r="A265" s="73">
        <v>35802</v>
      </c>
      <c r="B265" s="74">
        <v>16.82</v>
      </c>
      <c r="C265" s="74">
        <v>17.010000000000002</v>
      </c>
      <c r="D265" s="74">
        <v>17.21</v>
      </c>
      <c r="E265" s="74">
        <v>17.41</v>
      </c>
    </row>
    <row r="266" spans="1:5" x14ac:dyDescent="0.25">
      <c r="A266" s="73">
        <v>35803</v>
      </c>
      <c r="B266" s="74">
        <v>16.97</v>
      </c>
      <c r="C266" s="74">
        <v>17.16</v>
      </c>
      <c r="D266" s="74">
        <v>17.34</v>
      </c>
      <c r="E266" s="74">
        <v>17.52</v>
      </c>
    </row>
    <row r="267" spans="1:5" x14ac:dyDescent="0.25">
      <c r="A267" s="73">
        <v>35804</v>
      </c>
      <c r="B267" s="74">
        <v>16.63</v>
      </c>
      <c r="C267" s="74">
        <v>16.850000000000001</v>
      </c>
      <c r="D267" s="74">
        <v>17.059999999999999</v>
      </c>
      <c r="E267" s="74">
        <v>17.260000000000002</v>
      </c>
    </row>
    <row r="268" spans="1:5" x14ac:dyDescent="0.25">
      <c r="A268" s="73">
        <v>35807</v>
      </c>
      <c r="B268" s="74">
        <v>16.47</v>
      </c>
      <c r="C268" s="74">
        <v>16.68</v>
      </c>
      <c r="D268" s="74">
        <v>16.89</v>
      </c>
      <c r="E268" s="74">
        <v>17.100000000000001</v>
      </c>
    </row>
    <row r="269" spans="1:5" x14ac:dyDescent="0.25">
      <c r="A269" s="73">
        <v>35808</v>
      </c>
      <c r="B269" s="74">
        <v>16.43</v>
      </c>
      <c r="C269" s="74">
        <v>16.64</v>
      </c>
      <c r="D269" s="74">
        <v>16.86</v>
      </c>
      <c r="E269" s="74">
        <v>17.079999999999998</v>
      </c>
    </row>
    <row r="270" spans="1:5" x14ac:dyDescent="0.25">
      <c r="A270" s="73">
        <v>35809</v>
      </c>
      <c r="B270" s="74">
        <v>16.45</v>
      </c>
      <c r="C270" s="74">
        <v>16.64</v>
      </c>
      <c r="D270" s="74">
        <v>16.84</v>
      </c>
      <c r="E270" s="74">
        <v>17.059999999999999</v>
      </c>
    </row>
    <row r="271" spans="1:5" x14ac:dyDescent="0.25">
      <c r="A271" s="73">
        <v>35810</v>
      </c>
      <c r="B271" s="74">
        <v>16.34</v>
      </c>
      <c r="C271" s="74">
        <v>16.510000000000002</v>
      </c>
      <c r="D271" s="74">
        <v>16.72</v>
      </c>
      <c r="E271" s="74">
        <v>16.940000000000001</v>
      </c>
    </row>
    <row r="272" spans="1:5" x14ac:dyDescent="0.25">
      <c r="A272" s="73">
        <v>35811</v>
      </c>
      <c r="B272" s="74">
        <v>16.510000000000002</v>
      </c>
      <c r="C272" s="74">
        <v>16.690000000000001</v>
      </c>
      <c r="D272" s="74">
        <v>16.899999999999999</v>
      </c>
      <c r="E272" s="74">
        <v>17.12</v>
      </c>
    </row>
    <row r="273" spans="1:5" x14ac:dyDescent="0.25">
      <c r="A273" s="73">
        <v>35815</v>
      </c>
      <c r="B273" s="74">
        <v>16.420000000000002</v>
      </c>
      <c r="C273" s="74">
        <v>16.559999999999999</v>
      </c>
      <c r="D273" s="74">
        <v>16.77</v>
      </c>
      <c r="E273" s="74">
        <v>16.989999999999998</v>
      </c>
    </row>
    <row r="274" spans="1:5" x14ac:dyDescent="0.25">
      <c r="A274" s="73">
        <v>35816</v>
      </c>
      <c r="B274" s="74">
        <v>16.36</v>
      </c>
      <c r="C274" s="74">
        <v>16.579999999999998</v>
      </c>
      <c r="D274" s="74">
        <v>16.809999999999999</v>
      </c>
      <c r="E274" s="74">
        <v>17.03</v>
      </c>
    </row>
    <row r="275" spans="1:5" x14ac:dyDescent="0.25">
      <c r="A275" s="73">
        <v>35817</v>
      </c>
      <c r="B275" s="74">
        <v>16.04</v>
      </c>
      <c r="C275" s="74">
        <v>16.27</v>
      </c>
      <c r="D275" s="74">
        <v>16.52</v>
      </c>
      <c r="E275" s="74">
        <v>16.77</v>
      </c>
    </row>
    <row r="276" spans="1:5" x14ac:dyDescent="0.25">
      <c r="A276" s="73">
        <v>35818</v>
      </c>
      <c r="B276" s="74">
        <v>15.74</v>
      </c>
      <c r="C276" s="74">
        <v>16</v>
      </c>
      <c r="D276" s="74">
        <v>16.260000000000002</v>
      </c>
      <c r="E276" s="74">
        <v>16.52</v>
      </c>
    </row>
    <row r="277" spans="1:5" x14ac:dyDescent="0.25">
      <c r="A277" s="73">
        <v>35821</v>
      </c>
      <c r="B277" s="74">
        <v>16.82</v>
      </c>
      <c r="C277" s="74">
        <v>16.98</v>
      </c>
      <c r="D277" s="74">
        <v>17.2</v>
      </c>
      <c r="E277" s="74">
        <v>17.420000000000002</v>
      </c>
    </row>
    <row r="278" spans="1:5" x14ac:dyDescent="0.25">
      <c r="A278" s="73">
        <v>35822</v>
      </c>
      <c r="B278" s="74">
        <v>16.98</v>
      </c>
      <c r="C278" s="74">
        <v>17.149999999999999</v>
      </c>
      <c r="D278" s="74">
        <v>17.350000000000001</v>
      </c>
      <c r="E278" s="74">
        <v>17.55</v>
      </c>
    </row>
    <row r="279" spans="1:5" x14ac:dyDescent="0.25">
      <c r="A279" s="73">
        <v>35823</v>
      </c>
      <c r="B279" s="74">
        <v>17.309999999999999</v>
      </c>
      <c r="C279" s="74">
        <v>17.48</v>
      </c>
      <c r="D279" s="74">
        <v>17.66</v>
      </c>
      <c r="E279" s="74">
        <v>17.850000000000001</v>
      </c>
    </row>
    <row r="280" spans="1:5" x14ac:dyDescent="0.25">
      <c r="A280" s="73">
        <v>35824</v>
      </c>
      <c r="B280" s="74">
        <v>17.82</v>
      </c>
      <c r="C280" s="74">
        <v>17.96</v>
      </c>
      <c r="D280" s="74">
        <v>18.11</v>
      </c>
      <c r="E280" s="74">
        <v>18.25</v>
      </c>
    </row>
    <row r="281" spans="1:5" x14ac:dyDescent="0.25">
      <c r="A281" s="73">
        <v>35825</v>
      </c>
      <c r="B281" s="74">
        <v>17.21</v>
      </c>
      <c r="C281" s="74">
        <v>17.37</v>
      </c>
      <c r="D281" s="74">
        <v>17.55</v>
      </c>
      <c r="E281" s="74">
        <v>17.71</v>
      </c>
    </row>
    <row r="282" spans="1:5" x14ac:dyDescent="0.25">
      <c r="A282" s="73">
        <v>35828</v>
      </c>
      <c r="B282" s="74">
        <v>17.05</v>
      </c>
      <c r="C282" s="74">
        <v>17.239999999999998</v>
      </c>
      <c r="D282" s="74">
        <v>17.420000000000002</v>
      </c>
      <c r="E282" s="74">
        <v>17.59</v>
      </c>
    </row>
    <row r="283" spans="1:5" x14ac:dyDescent="0.25">
      <c r="A283" s="73">
        <v>35829</v>
      </c>
      <c r="B283" s="74">
        <v>16.5</v>
      </c>
      <c r="C283" s="74">
        <v>16.7</v>
      </c>
      <c r="D283" s="74">
        <v>16.920000000000002</v>
      </c>
      <c r="E283" s="74">
        <v>17.14</v>
      </c>
    </row>
    <row r="284" spans="1:5" x14ac:dyDescent="0.25">
      <c r="A284" s="73">
        <v>35830</v>
      </c>
      <c r="B284" s="74">
        <v>16.37</v>
      </c>
      <c r="C284" s="74">
        <v>16.579999999999998</v>
      </c>
      <c r="D284" s="74">
        <v>16.82</v>
      </c>
      <c r="E284" s="74">
        <v>17.059999999999999</v>
      </c>
    </row>
    <row r="285" spans="1:5" x14ac:dyDescent="0.25">
      <c r="A285" s="73">
        <v>35831</v>
      </c>
      <c r="B285" s="74">
        <v>16.579999999999998</v>
      </c>
      <c r="C285" s="74">
        <v>16.79</v>
      </c>
      <c r="D285" s="74">
        <v>17</v>
      </c>
      <c r="E285" s="74">
        <v>17.21</v>
      </c>
    </row>
    <row r="286" spans="1:5" x14ac:dyDescent="0.25">
      <c r="A286" s="73">
        <v>35832</v>
      </c>
      <c r="B286" s="74">
        <v>16.7</v>
      </c>
      <c r="C286" s="74">
        <v>16.91</v>
      </c>
      <c r="D286" s="74">
        <v>17.12</v>
      </c>
      <c r="E286" s="74">
        <v>17.32</v>
      </c>
    </row>
    <row r="287" spans="1:5" x14ac:dyDescent="0.25">
      <c r="A287" s="73">
        <v>35835</v>
      </c>
      <c r="B287" s="74">
        <v>16.63</v>
      </c>
      <c r="C287" s="74">
        <v>16.850000000000001</v>
      </c>
      <c r="D287" s="74">
        <v>17.059999999999999</v>
      </c>
      <c r="E287" s="74">
        <v>17.27</v>
      </c>
    </row>
    <row r="288" spans="1:5" x14ac:dyDescent="0.25">
      <c r="A288" s="73">
        <v>35835</v>
      </c>
      <c r="B288" s="74">
        <v>16.63</v>
      </c>
      <c r="C288" s="74">
        <v>16.850000000000001</v>
      </c>
      <c r="D288" s="74">
        <v>17.059999999999999</v>
      </c>
      <c r="E288" s="74">
        <v>17.27</v>
      </c>
    </row>
    <row r="289" spans="1:5" x14ac:dyDescent="0.25">
      <c r="A289" s="73">
        <v>35836</v>
      </c>
      <c r="B289" s="74">
        <v>16.43</v>
      </c>
      <c r="C289" s="74">
        <v>16.66</v>
      </c>
      <c r="D289" s="74">
        <v>16.88</v>
      </c>
      <c r="E289" s="74">
        <v>17.100000000000001</v>
      </c>
    </row>
    <row r="290" spans="1:5" x14ac:dyDescent="0.25">
      <c r="A290" s="73">
        <v>35837</v>
      </c>
      <c r="B290" s="74">
        <v>16.149999999999999</v>
      </c>
      <c r="C290" s="74">
        <v>16.38</v>
      </c>
      <c r="D290" s="74">
        <v>16.64</v>
      </c>
      <c r="E290" s="74">
        <v>16.88</v>
      </c>
    </row>
    <row r="291" spans="1:5" x14ac:dyDescent="0.25">
      <c r="A291" s="73">
        <v>35838</v>
      </c>
      <c r="B291" s="74">
        <v>15.96</v>
      </c>
      <c r="C291" s="74">
        <v>16.190000000000001</v>
      </c>
      <c r="D291" s="74">
        <v>16.46</v>
      </c>
      <c r="E291" s="74">
        <v>16.72</v>
      </c>
    </row>
    <row r="292" spans="1:5" x14ac:dyDescent="0.25">
      <c r="A292" s="73">
        <v>35839</v>
      </c>
      <c r="B292" s="74">
        <v>16.02</v>
      </c>
      <c r="C292" s="74">
        <v>16.25</v>
      </c>
      <c r="D292" s="74">
        <v>16.510000000000002</v>
      </c>
      <c r="E292" s="74">
        <v>16.77</v>
      </c>
    </row>
    <row r="293" spans="1:5" x14ac:dyDescent="0.25">
      <c r="A293" s="73">
        <v>35843</v>
      </c>
      <c r="B293" s="74">
        <v>15.66</v>
      </c>
      <c r="C293" s="74">
        <v>15.88</v>
      </c>
      <c r="D293" s="74">
        <v>16.170000000000002</v>
      </c>
      <c r="E293" s="74">
        <v>16.46</v>
      </c>
    </row>
    <row r="294" spans="1:5" x14ac:dyDescent="0.25">
      <c r="A294" s="73">
        <v>35844</v>
      </c>
      <c r="B294" s="74">
        <v>16.25</v>
      </c>
      <c r="C294" s="74">
        <v>16.45</v>
      </c>
      <c r="D294" s="74">
        <v>16.75</v>
      </c>
      <c r="E294" s="74">
        <v>17.05</v>
      </c>
    </row>
    <row r="295" spans="1:5" x14ac:dyDescent="0.25">
      <c r="A295" s="73">
        <v>35845</v>
      </c>
      <c r="B295" s="74">
        <v>16.16</v>
      </c>
      <c r="C295" s="74">
        <v>16.32</v>
      </c>
      <c r="D295" s="74">
        <v>16.61</v>
      </c>
      <c r="E295" s="74">
        <v>16.899999999999999</v>
      </c>
    </row>
    <row r="296" spans="1:5" x14ac:dyDescent="0.25">
      <c r="A296" s="73">
        <v>35846</v>
      </c>
      <c r="B296" s="74">
        <v>16.149999999999999</v>
      </c>
      <c r="C296" s="74">
        <v>16.239999999999998</v>
      </c>
      <c r="D296" s="74">
        <v>16.52</v>
      </c>
      <c r="E296" s="74">
        <v>16.809999999999999</v>
      </c>
    </row>
    <row r="297" spans="1:5" x14ac:dyDescent="0.25">
      <c r="A297" s="73">
        <v>35849</v>
      </c>
      <c r="B297" s="74">
        <v>15.37</v>
      </c>
      <c r="C297" s="74">
        <v>15.75</v>
      </c>
      <c r="D297" s="74">
        <v>16.11</v>
      </c>
      <c r="E297" s="74">
        <v>16.420000000000002</v>
      </c>
    </row>
    <row r="298" spans="1:5" x14ac:dyDescent="0.25">
      <c r="A298" s="73">
        <v>35850</v>
      </c>
      <c r="B298" s="74">
        <v>15.31</v>
      </c>
      <c r="C298" s="74">
        <v>15.68</v>
      </c>
      <c r="D298" s="74">
        <v>16.059999999999999</v>
      </c>
      <c r="E298" s="74">
        <v>16.39</v>
      </c>
    </row>
    <row r="299" spans="1:5" x14ac:dyDescent="0.25">
      <c r="A299" s="73">
        <v>35851</v>
      </c>
      <c r="B299" s="74">
        <v>15.45</v>
      </c>
      <c r="C299" s="74">
        <v>15.79</v>
      </c>
      <c r="D299" s="74">
        <v>16.149999999999999</v>
      </c>
      <c r="E299" s="74">
        <v>16.46</v>
      </c>
    </row>
    <row r="300" spans="1:5" x14ac:dyDescent="0.25">
      <c r="A300" s="73">
        <v>35852</v>
      </c>
      <c r="B300" s="74">
        <v>15.35</v>
      </c>
      <c r="C300" s="74">
        <v>15.69</v>
      </c>
      <c r="D300" s="74">
        <v>16.059999999999999</v>
      </c>
      <c r="E300" s="74">
        <v>16.38</v>
      </c>
    </row>
    <row r="301" spans="1:5" x14ac:dyDescent="0.25">
      <c r="A301" s="73">
        <v>35853</v>
      </c>
      <c r="B301" s="74">
        <v>15.44</v>
      </c>
      <c r="C301" s="74">
        <v>15.77</v>
      </c>
      <c r="D301" s="74">
        <v>16.149999999999999</v>
      </c>
      <c r="E301" s="74">
        <v>16.47</v>
      </c>
    </row>
    <row r="302" spans="1:5" x14ac:dyDescent="0.25">
      <c r="A302" s="73">
        <v>35856</v>
      </c>
      <c r="B302" s="74">
        <v>15.34</v>
      </c>
      <c r="C302" s="74">
        <v>15.68</v>
      </c>
      <c r="D302" s="74">
        <v>16.059999999999999</v>
      </c>
      <c r="E302" s="74">
        <v>16.39</v>
      </c>
    </row>
    <row r="303" spans="1:5" x14ac:dyDescent="0.25">
      <c r="A303" s="73">
        <v>35857</v>
      </c>
      <c r="B303" s="74">
        <v>15.27</v>
      </c>
      <c r="C303" s="74">
        <v>15.61</v>
      </c>
      <c r="D303" s="74">
        <v>15.99</v>
      </c>
      <c r="E303" s="74">
        <v>16.329999999999998</v>
      </c>
    </row>
    <row r="304" spans="1:5" x14ac:dyDescent="0.25">
      <c r="A304" s="73">
        <v>35858</v>
      </c>
      <c r="B304" s="74">
        <v>15.32</v>
      </c>
      <c r="C304" s="74">
        <v>15.65</v>
      </c>
      <c r="D304" s="74">
        <v>16.03</v>
      </c>
      <c r="E304" s="74">
        <v>16.37</v>
      </c>
    </row>
    <row r="305" spans="1:5" x14ac:dyDescent="0.25">
      <c r="A305" s="73">
        <v>35859</v>
      </c>
      <c r="B305" s="74">
        <v>15.33</v>
      </c>
      <c r="C305" s="74">
        <v>15.67</v>
      </c>
      <c r="D305" s="74">
        <v>16.04</v>
      </c>
      <c r="E305" s="74">
        <v>16.37</v>
      </c>
    </row>
    <row r="306" spans="1:5" x14ac:dyDescent="0.25">
      <c r="A306" s="73">
        <v>35860</v>
      </c>
      <c r="B306" s="74">
        <v>14.91</v>
      </c>
      <c r="C306" s="74">
        <v>15.3</v>
      </c>
      <c r="D306" s="74">
        <v>15.71</v>
      </c>
      <c r="E306" s="74">
        <v>16.079999999999998</v>
      </c>
    </row>
    <row r="307" spans="1:5" x14ac:dyDescent="0.25">
      <c r="A307" s="73">
        <v>35863</v>
      </c>
      <c r="B307" s="74">
        <v>14.33</v>
      </c>
      <c r="C307" s="74">
        <v>14.72</v>
      </c>
      <c r="D307" s="74">
        <v>15.15</v>
      </c>
      <c r="E307" s="74">
        <v>15.56</v>
      </c>
    </row>
    <row r="308" spans="1:5" x14ac:dyDescent="0.25">
      <c r="A308" s="73">
        <v>35864</v>
      </c>
      <c r="B308" s="74">
        <v>14.26</v>
      </c>
      <c r="C308" s="74">
        <v>14.63</v>
      </c>
      <c r="D308" s="74">
        <v>15.05</v>
      </c>
      <c r="E308" s="74">
        <v>15.45</v>
      </c>
    </row>
    <row r="309" spans="1:5" x14ac:dyDescent="0.25">
      <c r="A309" s="73">
        <v>35865</v>
      </c>
      <c r="B309" s="74">
        <v>14.18</v>
      </c>
      <c r="C309" s="74">
        <v>14.56</v>
      </c>
      <c r="D309" s="74">
        <v>14.98</v>
      </c>
      <c r="E309" s="74">
        <v>15.37</v>
      </c>
    </row>
    <row r="310" spans="1:5" x14ac:dyDescent="0.25">
      <c r="A310" s="73">
        <v>35866</v>
      </c>
      <c r="B310" s="74">
        <v>14.2</v>
      </c>
      <c r="C310" s="74">
        <v>14.57</v>
      </c>
      <c r="D310" s="74">
        <v>14.98</v>
      </c>
      <c r="E310" s="74">
        <v>15.37</v>
      </c>
    </row>
    <row r="311" spans="1:5" x14ac:dyDescent="0.25">
      <c r="A311" s="73">
        <v>35867</v>
      </c>
      <c r="B311" s="74">
        <v>14.06</v>
      </c>
      <c r="C311" s="74">
        <v>14.43</v>
      </c>
      <c r="D311" s="74">
        <v>14.83</v>
      </c>
      <c r="E311" s="74">
        <v>15.22</v>
      </c>
    </row>
    <row r="312" spans="1:5" x14ac:dyDescent="0.25">
      <c r="A312" s="73">
        <v>35870</v>
      </c>
      <c r="B312" s="74">
        <v>13.28</v>
      </c>
      <c r="C312" s="74">
        <v>13.65</v>
      </c>
      <c r="D312" s="74">
        <v>14.05</v>
      </c>
      <c r="E312" s="74">
        <v>14.46</v>
      </c>
    </row>
    <row r="313" spans="1:5" x14ac:dyDescent="0.25">
      <c r="A313" s="73">
        <v>35871</v>
      </c>
      <c r="B313" s="74">
        <v>13.21</v>
      </c>
      <c r="C313" s="74">
        <v>13.5</v>
      </c>
      <c r="D313" s="74">
        <v>13.92</v>
      </c>
      <c r="E313" s="74">
        <v>14.35</v>
      </c>
    </row>
    <row r="314" spans="1:5" x14ac:dyDescent="0.25">
      <c r="A314" s="73">
        <v>35872</v>
      </c>
      <c r="B314" s="74">
        <v>14.34</v>
      </c>
      <c r="C314" s="74">
        <v>14.61</v>
      </c>
      <c r="D314" s="74">
        <v>15</v>
      </c>
      <c r="E314" s="74">
        <v>15.37</v>
      </c>
    </row>
    <row r="315" spans="1:5" x14ac:dyDescent="0.25">
      <c r="A315" s="73">
        <v>35873</v>
      </c>
      <c r="B315" s="74">
        <v>14.31</v>
      </c>
      <c r="C315" s="74">
        <v>14.6</v>
      </c>
      <c r="D315" s="74">
        <v>14.96</v>
      </c>
      <c r="E315" s="74">
        <v>15.33</v>
      </c>
    </row>
    <row r="316" spans="1:5" x14ac:dyDescent="0.25">
      <c r="A316" s="73">
        <v>35874</v>
      </c>
      <c r="B316" s="74">
        <v>14.32</v>
      </c>
      <c r="C316" s="74">
        <v>14.61</v>
      </c>
      <c r="D316" s="74">
        <v>14.96</v>
      </c>
      <c r="E316" s="74">
        <v>15.31</v>
      </c>
    </row>
    <row r="317" spans="1:5" x14ac:dyDescent="0.25">
      <c r="A317" s="73">
        <v>35877</v>
      </c>
      <c r="B317" s="74">
        <v>16.510000000000002</v>
      </c>
      <c r="C317" s="74">
        <v>16.77</v>
      </c>
      <c r="D317" s="74">
        <v>16.809999999999999</v>
      </c>
      <c r="E317" s="74">
        <v>17.11</v>
      </c>
    </row>
    <row r="318" spans="1:5" x14ac:dyDescent="0.25">
      <c r="A318" s="73">
        <v>35878</v>
      </c>
      <c r="B318" s="74">
        <v>15.92</v>
      </c>
      <c r="C318" s="74">
        <v>16.23</v>
      </c>
      <c r="D318" s="74">
        <v>16.510000000000002</v>
      </c>
      <c r="E318" s="74">
        <v>16.73</v>
      </c>
    </row>
    <row r="319" spans="1:5" x14ac:dyDescent="0.25">
      <c r="A319" s="73">
        <v>35879</v>
      </c>
      <c r="B319" s="74">
        <v>16.48</v>
      </c>
      <c r="C319" s="74">
        <v>16.760000000000002</v>
      </c>
      <c r="D319" s="74">
        <v>17</v>
      </c>
      <c r="E319" s="74">
        <v>17.190000000000001</v>
      </c>
    </row>
    <row r="320" spans="1:5" x14ac:dyDescent="0.25">
      <c r="A320" s="73">
        <v>35880</v>
      </c>
      <c r="B320" s="74">
        <v>16.829999999999998</v>
      </c>
      <c r="C320" s="74">
        <v>17.079999999999998</v>
      </c>
      <c r="D320" s="74">
        <v>17.3</v>
      </c>
      <c r="E320" s="74">
        <v>17.47</v>
      </c>
    </row>
    <row r="321" spans="1:5" x14ac:dyDescent="0.25">
      <c r="A321" s="73">
        <v>35881</v>
      </c>
      <c r="B321" s="74">
        <v>16.760000000000002</v>
      </c>
      <c r="C321" s="74">
        <v>17.010000000000002</v>
      </c>
      <c r="D321" s="74">
        <v>17.23</v>
      </c>
      <c r="E321" s="74">
        <v>17.420000000000002</v>
      </c>
    </row>
    <row r="322" spans="1:5" x14ac:dyDescent="0.25">
      <c r="A322" s="73">
        <v>35884</v>
      </c>
      <c r="B322" s="74">
        <v>16.21</v>
      </c>
      <c r="C322" s="74">
        <v>16.47</v>
      </c>
      <c r="D322" s="74">
        <v>16.71</v>
      </c>
      <c r="E322" s="74">
        <v>16.920000000000002</v>
      </c>
    </row>
    <row r="323" spans="1:5" x14ac:dyDescent="0.25">
      <c r="A323" s="73">
        <v>35885</v>
      </c>
      <c r="B323" s="74">
        <v>15.61</v>
      </c>
      <c r="C323" s="74">
        <v>15.94</v>
      </c>
      <c r="D323" s="74">
        <v>16.22</v>
      </c>
      <c r="E323" s="74">
        <v>16.46</v>
      </c>
    </row>
    <row r="324" spans="1:5" x14ac:dyDescent="0.25">
      <c r="A324" s="73">
        <v>35886</v>
      </c>
      <c r="B324" s="74">
        <v>15.54</v>
      </c>
      <c r="C324" s="74">
        <v>15.86</v>
      </c>
      <c r="D324" s="74">
        <v>16.149999999999999</v>
      </c>
      <c r="E324" s="74">
        <v>16.399999999999999</v>
      </c>
    </row>
    <row r="325" spans="1:5" x14ac:dyDescent="0.25">
      <c r="A325" s="73">
        <v>35887</v>
      </c>
      <c r="B325" s="74">
        <v>15.74</v>
      </c>
      <c r="C325" s="74">
        <v>16.059999999999999</v>
      </c>
      <c r="D325" s="74">
        <v>16.350000000000001</v>
      </c>
      <c r="E325" s="74">
        <v>16.59</v>
      </c>
    </row>
    <row r="326" spans="1:5" x14ac:dyDescent="0.25">
      <c r="A326" s="73">
        <v>35888</v>
      </c>
      <c r="B326" s="74">
        <v>15.99</v>
      </c>
      <c r="C326" s="74">
        <v>16.29</v>
      </c>
      <c r="D326" s="74">
        <v>16.559999999999999</v>
      </c>
      <c r="E326" s="74">
        <v>16.78</v>
      </c>
    </row>
    <row r="327" spans="1:5" x14ac:dyDescent="0.25">
      <c r="A327" s="73">
        <v>35891</v>
      </c>
      <c r="B327" s="74">
        <v>15.45</v>
      </c>
      <c r="C327" s="74">
        <v>15.79</v>
      </c>
      <c r="D327" s="74">
        <v>16.09</v>
      </c>
      <c r="E327" s="74">
        <v>16.34</v>
      </c>
    </row>
    <row r="328" spans="1:5" x14ac:dyDescent="0.25">
      <c r="A328" s="73">
        <v>35892</v>
      </c>
      <c r="B328" s="74">
        <v>15.22</v>
      </c>
      <c r="C328" s="74">
        <v>15.57</v>
      </c>
      <c r="D328" s="74">
        <v>15.89</v>
      </c>
      <c r="E328" s="74">
        <v>16.16</v>
      </c>
    </row>
    <row r="329" spans="1:5" x14ac:dyDescent="0.25">
      <c r="A329" s="73">
        <v>35893</v>
      </c>
      <c r="B329" s="74">
        <v>15.55</v>
      </c>
      <c r="C329" s="74">
        <v>15.9</v>
      </c>
      <c r="D329" s="74">
        <v>16.21</v>
      </c>
      <c r="E329" s="74">
        <v>16.45</v>
      </c>
    </row>
    <row r="330" spans="1:5" x14ac:dyDescent="0.25">
      <c r="A330" s="73">
        <v>35894</v>
      </c>
      <c r="B330" s="74">
        <v>15.56</v>
      </c>
      <c r="C330" s="74">
        <v>15.9</v>
      </c>
      <c r="D330" s="74">
        <v>16.21</v>
      </c>
      <c r="E330" s="74">
        <v>16.45</v>
      </c>
    </row>
    <row r="331" spans="1:5" x14ac:dyDescent="0.25">
      <c r="A331" s="73">
        <v>35895</v>
      </c>
      <c r="B331" s="74"/>
      <c r="C331" s="74"/>
      <c r="D331" s="74"/>
      <c r="E331" s="74"/>
    </row>
    <row r="332" spans="1:5" x14ac:dyDescent="0.25">
      <c r="A332" s="73">
        <v>35898</v>
      </c>
      <c r="B332" s="74">
        <v>15.32</v>
      </c>
      <c r="C332" s="74">
        <v>15.65</v>
      </c>
      <c r="D332" s="74">
        <v>15.98</v>
      </c>
      <c r="E332" s="74">
        <v>16.23</v>
      </c>
    </row>
    <row r="333" spans="1:5" x14ac:dyDescent="0.25">
      <c r="A333" s="73">
        <v>35899</v>
      </c>
      <c r="B333" s="74">
        <v>15.12</v>
      </c>
      <c r="C333" s="74">
        <v>15.5</v>
      </c>
      <c r="D333" s="74">
        <v>15.85</v>
      </c>
      <c r="E333" s="74">
        <v>16.12</v>
      </c>
    </row>
    <row r="334" spans="1:5" x14ac:dyDescent="0.25">
      <c r="A334" s="73">
        <v>35900</v>
      </c>
      <c r="B334" s="74">
        <v>15.46</v>
      </c>
      <c r="C334" s="74">
        <v>15.82</v>
      </c>
      <c r="D334" s="74">
        <v>16.14</v>
      </c>
      <c r="E334" s="74">
        <v>16.399999999999999</v>
      </c>
    </row>
    <row r="335" spans="1:5" x14ac:dyDescent="0.25">
      <c r="A335" s="73">
        <v>35901</v>
      </c>
      <c r="B335" s="74">
        <v>15.9</v>
      </c>
      <c r="C335" s="74">
        <v>16.239999999999998</v>
      </c>
      <c r="D335" s="74">
        <v>16.53</v>
      </c>
      <c r="E335" s="74">
        <v>16.75</v>
      </c>
    </row>
    <row r="336" spans="1:5" x14ac:dyDescent="0.25">
      <c r="A336" s="73">
        <v>35902</v>
      </c>
      <c r="B336" s="74">
        <v>15.46</v>
      </c>
      <c r="C336" s="74">
        <v>15.91</v>
      </c>
      <c r="D336" s="74">
        <v>16.22</v>
      </c>
      <c r="E336" s="74">
        <v>16.46</v>
      </c>
    </row>
    <row r="337" spans="1:5" x14ac:dyDescent="0.25">
      <c r="A337" s="73">
        <v>35905</v>
      </c>
      <c r="B337" s="74">
        <v>15.41</v>
      </c>
      <c r="C337" s="74">
        <v>15.91</v>
      </c>
      <c r="D337" s="74">
        <v>16.260000000000002</v>
      </c>
      <c r="E337" s="74">
        <v>16.53</v>
      </c>
    </row>
    <row r="338" spans="1:5" x14ac:dyDescent="0.25">
      <c r="A338" s="73">
        <v>35906</v>
      </c>
      <c r="B338" s="74">
        <v>15.45</v>
      </c>
      <c r="C338" s="74">
        <v>15.98</v>
      </c>
      <c r="D338" s="74">
        <v>16.329999999999998</v>
      </c>
      <c r="E338" s="74">
        <v>16.600000000000001</v>
      </c>
    </row>
    <row r="339" spans="1:5" x14ac:dyDescent="0.25">
      <c r="A339" s="73">
        <v>35907</v>
      </c>
      <c r="B339" s="74">
        <v>15.54</v>
      </c>
      <c r="C339" s="74">
        <v>15.91</v>
      </c>
      <c r="D339" s="74">
        <v>16.18</v>
      </c>
      <c r="E339" s="74">
        <v>16.39</v>
      </c>
    </row>
    <row r="340" spans="1:5" x14ac:dyDescent="0.25">
      <c r="A340" s="73">
        <v>35908</v>
      </c>
      <c r="B340" s="74">
        <v>15.19</v>
      </c>
      <c r="C340" s="74">
        <v>15.7</v>
      </c>
      <c r="D340" s="74">
        <v>16.03</v>
      </c>
      <c r="E340" s="74">
        <v>16.29</v>
      </c>
    </row>
    <row r="341" spans="1:5" x14ac:dyDescent="0.25">
      <c r="A341" s="73">
        <v>35909</v>
      </c>
      <c r="B341" s="74">
        <v>15.09</v>
      </c>
      <c r="C341" s="74">
        <v>15.59</v>
      </c>
      <c r="D341" s="74">
        <v>15.94</v>
      </c>
      <c r="E341" s="74">
        <v>16.2</v>
      </c>
    </row>
    <row r="342" spans="1:5" x14ac:dyDescent="0.25">
      <c r="A342" s="73">
        <v>35912</v>
      </c>
      <c r="B342" s="74">
        <v>15.32</v>
      </c>
      <c r="C342" s="74">
        <v>15.81</v>
      </c>
      <c r="D342" s="74">
        <v>16.170000000000002</v>
      </c>
      <c r="E342" s="74">
        <v>16.440000000000001</v>
      </c>
    </row>
    <row r="343" spans="1:5" x14ac:dyDescent="0.25">
      <c r="A343" s="73">
        <v>35913</v>
      </c>
      <c r="B343" s="74">
        <v>15.74</v>
      </c>
      <c r="C343" s="74">
        <v>16.21</v>
      </c>
      <c r="D343" s="74">
        <v>16.55</v>
      </c>
      <c r="E343" s="74">
        <v>16.79</v>
      </c>
    </row>
    <row r="344" spans="1:5" x14ac:dyDescent="0.25">
      <c r="A344" s="73">
        <v>35914</v>
      </c>
      <c r="B344" s="74">
        <v>15.32</v>
      </c>
      <c r="C344" s="74">
        <v>15.86</v>
      </c>
      <c r="D344" s="74">
        <v>16.25</v>
      </c>
      <c r="E344" s="74">
        <v>16.52</v>
      </c>
    </row>
    <row r="345" spans="1:5" x14ac:dyDescent="0.25">
      <c r="A345" s="73">
        <v>35915</v>
      </c>
      <c r="B345" s="74">
        <v>15.39</v>
      </c>
      <c r="C345" s="74">
        <v>16</v>
      </c>
      <c r="D345" s="74">
        <v>16.43</v>
      </c>
      <c r="E345" s="74">
        <v>16.72</v>
      </c>
    </row>
    <row r="346" spans="1:5" x14ac:dyDescent="0.25">
      <c r="A346" s="73">
        <v>35916</v>
      </c>
      <c r="B346" s="74">
        <v>16.13</v>
      </c>
      <c r="C346" s="74">
        <v>16.72</v>
      </c>
      <c r="D346" s="74">
        <v>17.05</v>
      </c>
      <c r="E346" s="74">
        <v>17.27</v>
      </c>
    </row>
    <row r="347" spans="1:5" x14ac:dyDescent="0.25">
      <c r="A347" s="73">
        <v>35919</v>
      </c>
      <c r="B347" s="74">
        <v>15.95</v>
      </c>
      <c r="C347" s="74">
        <v>16.61</v>
      </c>
      <c r="D347" s="74">
        <v>17</v>
      </c>
      <c r="E347" s="74">
        <v>17.25</v>
      </c>
    </row>
    <row r="348" spans="1:5" x14ac:dyDescent="0.25">
      <c r="A348" s="73">
        <v>35920</v>
      </c>
      <c r="B348" s="74">
        <v>15.47</v>
      </c>
      <c r="C348" s="74">
        <v>16.23</v>
      </c>
      <c r="D348" s="74">
        <v>16.690000000000001</v>
      </c>
      <c r="E348" s="74">
        <v>16.989999999999998</v>
      </c>
    </row>
    <row r="349" spans="1:5" x14ac:dyDescent="0.25">
      <c r="A349" s="73">
        <v>35921</v>
      </c>
      <c r="B349" s="74">
        <v>15.37</v>
      </c>
      <c r="C349" s="74">
        <v>16.09</v>
      </c>
      <c r="D349" s="74">
        <v>16.559999999999999</v>
      </c>
      <c r="E349" s="74">
        <v>16.87</v>
      </c>
    </row>
    <row r="350" spans="1:5" x14ac:dyDescent="0.25">
      <c r="A350" s="73">
        <v>35922</v>
      </c>
      <c r="B350" s="74">
        <v>15.24</v>
      </c>
      <c r="C350" s="74">
        <v>15.94</v>
      </c>
      <c r="D350" s="74">
        <v>16.39</v>
      </c>
      <c r="E350" s="74">
        <v>16.739999999999998</v>
      </c>
    </row>
    <row r="351" spans="1:5" x14ac:dyDescent="0.25">
      <c r="A351" s="73">
        <v>35923</v>
      </c>
      <c r="B351" s="74">
        <v>15.13</v>
      </c>
      <c r="C351" s="74">
        <v>15.87</v>
      </c>
      <c r="D351" s="74">
        <v>16.309999999999999</v>
      </c>
      <c r="E351" s="74">
        <v>16.649999999999999</v>
      </c>
    </row>
    <row r="352" spans="1:5" x14ac:dyDescent="0.25">
      <c r="A352" s="73">
        <v>35926</v>
      </c>
      <c r="B352" s="74">
        <v>15.17</v>
      </c>
      <c r="C352" s="74">
        <v>15.87</v>
      </c>
      <c r="D352" s="74">
        <v>16.29</v>
      </c>
      <c r="E352" s="74">
        <v>16.600000000000001</v>
      </c>
    </row>
    <row r="353" spans="1:5" x14ac:dyDescent="0.25">
      <c r="A353" s="73">
        <v>35927</v>
      </c>
      <c r="B353" s="74">
        <v>15.24</v>
      </c>
      <c r="C353" s="74">
        <v>15.93</v>
      </c>
      <c r="D353" s="74">
        <v>16.32</v>
      </c>
      <c r="E353" s="74">
        <v>16.600000000000001</v>
      </c>
    </row>
    <row r="354" spans="1:5" x14ac:dyDescent="0.25">
      <c r="A354" s="73">
        <v>35928</v>
      </c>
      <c r="B354" s="74">
        <v>14.95</v>
      </c>
      <c r="C354" s="74">
        <v>15.68</v>
      </c>
      <c r="D354" s="74">
        <v>16.11</v>
      </c>
      <c r="E354" s="74">
        <v>16.420000000000002</v>
      </c>
    </row>
    <row r="355" spans="1:5" x14ac:dyDescent="0.25">
      <c r="A355" s="73">
        <v>35929</v>
      </c>
      <c r="B355" s="74">
        <v>15.08</v>
      </c>
      <c r="C355" s="74">
        <v>15.81</v>
      </c>
      <c r="D355" s="74">
        <v>16.21</v>
      </c>
      <c r="E355" s="74">
        <v>16.52</v>
      </c>
    </row>
    <row r="356" spans="1:5" x14ac:dyDescent="0.25">
      <c r="A356" s="73">
        <v>35930</v>
      </c>
      <c r="B356" s="74">
        <v>14.47</v>
      </c>
      <c r="C356" s="74">
        <v>15.32</v>
      </c>
      <c r="D356" s="74">
        <v>15.82</v>
      </c>
      <c r="E356" s="74">
        <v>16.18</v>
      </c>
    </row>
    <row r="357" spans="1:5" x14ac:dyDescent="0.25">
      <c r="A357" s="73">
        <v>35933</v>
      </c>
      <c r="B357" s="74">
        <v>14.07</v>
      </c>
      <c r="C357" s="74">
        <v>15.11</v>
      </c>
      <c r="D357" s="74">
        <v>15.68</v>
      </c>
      <c r="E357" s="74">
        <v>16.059999999999999</v>
      </c>
    </row>
    <row r="358" spans="1:5" x14ac:dyDescent="0.25">
      <c r="A358" s="73">
        <v>35934</v>
      </c>
      <c r="B358" s="74">
        <v>12.96</v>
      </c>
      <c r="C358" s="74">
        <v>15.01</v>
      </c>
      <c r="D358" s="74">
        <v>15.66</v>
      </c>
      <c r="E358" s="74">
        <v>16.059999999999999</v>
      </c>
    </row>
    <row r="359" spans="1:5" x14ac:dyDescent="0.25">
      <c r="A359" s="73">
        <v>35935</v>
      </c>
      <c r="B359" s="74">
        <v>14.18</v>
      </c>
      <c r="C359" s="74">
        <v>14.99</v>
      </c>
      <c r="D359" s="74">
        <v>15.51</v>
      </c>
      <c r="E359" s="74">
        <v>15.91</v>
      </c>
    </row>
    <row r="360" spans="1:5" x14ac:dyDescent="0.25">
      <c r="A360" s="73">
        <v>35936</v>
      </c>
      <c r="B360" s="74">
        <v>14.63</v>
      </c>
      <c r="C360" s="74">
        <v>15.26</v>
      </c>
      <c r="D360" s="74">
        <v>15.73</v>
      </c>
      <c r="E360" s="74">
        <v>16.100000000000001</v>
      </c>
    </row>
    <row r="361" spans="1:5" x14ac:dyDescent="0.25">
      <c r="A361" s="73">
        <v>35937</v>
      </c>
      <c r="B361" s="74">
        <v>14.78</v>
      </c>
      <c r="C361" s="74">
        <v>15.34</v>
      </c>
      <c r="D361" s="74">
        <v>15.78</v>
      </c>
      <c r="E361" s="74">
        <v>16.13</v>
      </c>
    </row>
    <row r="362" spans="1:5" x14ac:dyDescent="0.25">
      <c r="A362" s="73">
        <v>35940</v>
      </c>
      <c r="B362" s="74"/>
      <c r="C362" s="74"/>
      <c r="D362" s="74"/>
      <c r="E362" s="74"/>
    </row>
    <row r="363" spans="1:5" x14ac:dyDescent="0.25">
      <c r="A363" s="73">
        <v>35941</v>
      </c>
      <c r="B363" s="74">
        <v>14.82</v>
      </c>
      <c r="C363" s="74">
        <v>15.32</v>
      </c>
      <c r="D363" s="74">
        <v>15.76</v>
      </c>
      <c r="E363" s="74">
        <v>16.11</v>
      </c>
    </row>
    <row r="364" spans="1:5" x14ac:dyDescent="0.25">
      <c r="A364" s="73">
        <v>35942</v>
      </c>
      <c r="B364" s="74">
        <v>14.99</v>
      </c>
      <c r="C364" s="74">
        <v>15.43</v>
      </c>
      <c r="D364" s="74">
        <v>15.83</v>
      </c>
      <c r="E364" s="74">
        <v>16.16</v>
      </c>
    </row>
    <row r="365" spans="1:5" x14ac:dyDescent="0.25">
      <c r="A365" s="73">
        <v>35943</v>
      </c>
      <c r="B365" s="74">
        <v>14.85</v>
      </c>
      <c r="C365" s="74">
        <v>15.33</v>
      </c>
      <c r="D365" s="74">
        <v>15.74</v>
      </c>
      <c r="E365" s="74">
        <v>16.07</v>
      </c>
    </row>
    <row r="366" spans="1:5" x14ac:dyDescent="0.25">
      <c r="A366" s="73">
        <v>35944</v>
      </c>
      <c r="B366" s="74">
        <v>15.2</v>
      </c>
      <c r="C366" s="74">
        <v>15.68</v>
      </c>
      <c r="D366" s="74">
        <v>16.079999999999998</v>
      </c>
      <c r="E366" s="74">
        <v>16.41</v>
      </c>
    </row>
    <row r="367" spans="1:5" x14ac:dyDescent="0.25">
      <c r="A367" s="73">
        <v>35947</v>
      </c>
      <c r="B367" s="74">
        <v>14.96</v>
      </c>
      <c r="C367" s="74">
        <v>15.56</v>
      </c>
      <c r="D367" s="74">
        <v>15.96</v>
      </c>
      <c r="E367" s="74">
        <v>16.309999999999999</v>
      </c>
    </row>
    <row r="368" spans="1:5" x14ac:dyDescent="0.25">
      <c r="A368" s="73">
        <v>35948</v>
      </c>
      <c r="B368" s="74">
        <v>14.84</v>
      </c>
      <c r="C368" s="74">
        <v>15.46</v>
      </c>
      <c r="D368" s="74">
        <v>15.88</v>
      </c>
      <c r="E368" s="74">
        <v>16.239999999999998</v>
      </c>
    </row>
    <row r="369" spans="1:5" x14ac:dyDescent="0.25">
      <c r="A369" s="73">
        <v>35949</v>
      </c>
      <c r="B369" s="74">
        <v>14.81</v>
      </c>
      <c r="C369" s="74">
        <v>15.43</v>
      </c>
      <c r="D369" s="74">
        <v>15.88</v>
      </c>
      <c r="E369" s="74">
        <v>16.260000000000002</v>
      </c>
    </row>
    <row r="370" spans="1:5" x14ac:dyDescent="0.25">
      <c r="A370" s="73">
        <v>35950</v>
      </c>
      <c r="B370" s="74">
        <v>15.12</v>
      </c>
      <c r="C370" s="74">
        <v>15.69</v>
      </c>
      <c r="D370" s="74">
        <v>16.11</v>
      </c>
      <c r="E370" s="74">
        <v>16.46</v>
      </c>
    </row>
    <row r="371" spans="1:5" x14ac:dyDescent="0.25">
      <c r="A371" s="73">
        <v>35951</v>
      </c>
      <c r="B371" s="74">
        <v>15.07</v>
      </c>
      <c r="C371" s="74">
        <v>15.71</v>
      </c>
      <c r="D371" s="74">
        <v>16.23</v>
      </c>
      <c r="E371" s="74">
        <v>16.61</v>
      </c>
    </row>
    <row r="372" spans="1:5" x14ac:dyDescent="0.25">
      <c r="A372" s="73">
        <v>35954</v>
      </c>
      <c r="B372" s="74">
        <v>14.55</v>
      </c>
      <c r="C372" s="74">
        <v>15.28</v>
      </c>
      <c r="D372" s="74">
        <v>15.91</v>
      </c>
      <c r="E372" s="74">
        <v>16.34</v>
      </c>
    </row>
    <row r="373" spans="1:5" x14ac:dyDescent="0.25">
      <c r="A373" s="73">
        <v>35955</v>
      </c>
      <c r="B373" s="74">
        <v>13.85</v>
      </c>
      <c r="C373" s="74">
        <v>14.65</v>
      </c>
      <c r="D373" s="74">
        <v>15.36</v>
      </c>
      <c r="E373" s="74">
        <v>15.85</v>
      </c>
    </row>
    <row r="374" spans="1:5" x14ac:dyDescent="0.25">
      <c r="A374" s="73">
        <v>35956</v>
      </c>
      <c r="B374" s="74">
        <v>13.48</v>
      </c>
      <c r="C374" s="74">
        <v>14.39</v>
      </c>
      <c r="D374" s="74">
        <v>15.12</v>
      </c>
      <c r="E374" s="74">
        <v>15.69</v>
      </c>
    </row>
    <row r="375" spans="1:5" x14ac:dyDescent="0.25">
      <c r="A375" s="73">
        <v>35957</v>
      </c>
      <c r="B375" s="74">
        <v>12.75</v>
      </c>
      <c r="C375" s="74">
        <v>13.92</v>
      </c>
      <c r="D375" s="74">
        <v>14.7</v>
      </c>
      <c r="E375" s="74">
        <v>15.28</v>
      </c>
    </row>
    <row r="376" spans="1:5" x14ac:dyDescent="0.25">
      <c r="A376" s="73">
        <v>35958</v>
      </c>
      <c r="B376" s="74">
        <v>12.59</v>
      </c>
      <c r="C376" s="74">
        <v>13.89</v>
      </c>
      <c r="D376" s="74">
        <v>14.71</v>
      </c>
      <c r="E376" s="74">
        <v>15.32</v>
      </c>
    </row>
    <row r="377" spans="1:5" x14ac:dyDescent="0.25">
      <c r="A377" s="73">
        <v>35961</v>
      </c>
      <c r="B377" s="74">
        <v>11.56</v>
      </c>
      <c r="C377" s="74">
        <v>13.03</v>
      </c>
      <c r="D377" s="74">
        <v>14</v>
      </c>
      <c r="E377" s="74">
        <v>14.69</v>
      </c>
    </row>
    <row r="378" spans="1:5" x14ac:dyDescent="0.25">
      <c r="A378" s="73">
        <v>35962</v>
      </c>
      <c r="B378" s="74">
        <v>11.98</v>
      </c>
      <c r="C378" s="74">
        <v>13.23</v>
      </c>
      <c r="D378" s="74">
        <v>14.15</v>
      </c>
      <c r="E378" s="74">
        <v>14.82</v>
      </c>
    </row>
    <row r="379" spans="1:5" x14ac:dyDescent="0.25">
      <c r="A379" s="73">
        <v>35963</v>
      </c>
      <c r="B379" s="74">
        <v>12.6</v>
      </c>
      <c r="C379" s="74">
        <v>13.69</v>
      </c>
      <c r="D379" s="74">
        <v>14.47</v>
      </c>
      <c r="E379" s="74">
        <v>15.08</v>
      </c>
    </row>
    <row r="380" spans="1:5" x14ac:dyDescent="0.25">
      <c r="A380" s="73">
        <v>35964</v>
      </c>
      <c r="B380" s="74">
        <v>11.77</v>
      </c>
      <c r="C380" s="74">
        <v>13.13</v>
      </c>
      <c r="D380" s="74">
        <v>14.02</v>
      </c>
      <c r="E380" s="74">
        <v>14.7</v>
      </c>
    </row>
    <row r="381" spans="1:5" x14ac:dyDescent="0.25">
      <c r="A381" s="73">
        <v>35965</v>
      </c>
      <c r="B381" s="74">
        <v>11.84</v>
      </c>
      <c r="C381" s="74">
        <v>13.17</v>
      </c>
      <c r="D381" s="74">
        <v>14.04</v>
      </c>
      <c r="E381" s="74">
        <v>14.73</v>
      </c>
    </row>
    <row r="382" spans="1:5" x14ac:dyDescent="0.25">
      <c r="A382" s="73">
        <v>35968</v>
      </c>
      <c r="B382" s="74">
        <v>13.43</v>
      </c>
      <c r="C382" s="74">
        <v>13.65</v>
      </c>
      <c r="D382" s="74">
        <v>14.38</v>
      </c>
      <c r="E382" s="74">
        <v>14.99</v>
      </c>
    </row>
    <row r="383" spans="1:5" x14ac:dyDescent="0.25">
      <c r="A383" s="73">
        <v>35969</v>
      </c>
      <c r="B383" s="74">
        <v>14.52</v>
      </c>
      <c r="C383" s="74">
        <v>15.06</v>
      </c>
      <c r="D383" s="74">
        <v>15.5</v>
      </c>
      <c r="E383" s="74">
        <v>15.88</v>
      </c>
    </row>
    <row r="384" spans="1:5" x14ac:dyDescent="0.25">
      <c r="A384" s="73">
        <v>35970</v>
      </c>
      <c r="B384" s="74">
        <v>14.6</v>
      </c>
      <c r="C384" s="74">
        <v>15.03</v>
      </c>
      <c r="D384" s="74">
        <v>15.41</v>
      </c>
      <c r="E384" s="74">
        <v>15.77</v>
      </c>
    </row>
    <row r="385" spans="1:5" x14ac:dyDescent="0.25">
      <c r="A385" s="73">
        <v>35971</v>
      </c>
      <c r="B385" s="74">
        <v>14.03</v>
      </c>
      <c r="C385" s="74">
        <v>14.64</v>
      </c>
      <c r="D385" s="74">
        <v>15.09</v>
      </c>
      <c r="E385" s="74">
        <v>15.5</v>
      </c>
    </row>
    <row r="386" spans="1:5" x14ac:dyDescent="0.25">
      <c r="A386" s="73">
        <v>35972</v>
      </c>
      <c r="B386" s="74">
        <v>14.13</v>
      </c>
      <c r="C386" s="74">
        <v>14.68</v>
      </c>
      <c r="D386" s="74">
        <v>15.1</v>
      </c>
      <c r="E386" s="74">
        <v>15.48</v>
      </c>
    </row>
    <row r="387" spans="1:5" x14ac:dyDescent="0.25">
      <c r="A387" s="73">
        <v>35975</v>
      </c>
      <c r="B387" s="74">
        <v>14.07</v>
      </c>
      <c r="C387" s="74">
        <v>14.61</v>
      </c>
      <c r="D387" s="74">
        <v>15.02</v>
      </c>
      <c r="E387" s="74">
        <v>15.41</v>
      </c>
    </row>
    <row r="388" spans="1:5" x14ac:dyDescent="0.25">
      <c r="A388" s="73">
        <v>35976</v>
      </c>
      <c r="B388" s="74">
        <v>14.18</v>
      </c>
      <c r="C388" s="74">
        <v>14.67</v>
      </c>
      <c r="D388" s="74">
        <v>15.07</v>
      </c>
      <c r="E388" s="74">
        <v>15.43</v>
      </c>
    </row>
    <row r="389" spans="1:5" x14ac:dyDescent="0.25">
      <c r="A389" s="73">
        <v>35977</v>
      </c>
      <c r="B389" s="74">
        <v>14.37</v>
      </c>
      <c r="C389" s="74">
        <v>14.79</v>
      </c>
      <c r="D389" s="74">
        <v>15.18</v>
      </c>
      <c r="E389" s="74">
        <v>15.53</v>
      </c>
    </row>
    <row r="390" spans="1:5" x14ac:dyDescent="0.25">
      <c r="A390" s="73">
        <v>35978</v>
      </c>
      <c r="B390" s="74">
        <v>14.5</v>
      </c>
      <c r="C390" s="74">
        <v>14.91</v>
      </c>
      <c r="D390" s="74">
        <v>15.27</v>
      </c>
      <c r="E390" s="74">
        <v>15.59</v>
      </c>
    </row>
    <row r="391" spans="1:5" x14ac:dyDescent="0.25">
      <c r="A391" s="73">
        <v>35982</v>
      </c>
      <c r="B391" s="74">
        <v>13.92</v>
      </c>
      <c r="C391" s="74">
        <v>14.4</v>
      </c>
      <c r="D391" s="74">
        <v>14.8</v>
      </c>
      <c r="E391" s="74">
        <v>15.15</v>
      </c>
    </row>
    <row r="392" spans="1:5" x14ac:dyDescent="0.25">
      <c r="A392" s="73">
        <v>35983</v>
      </c>
      <c r="B392" s="74">
        <v>13.62</v>
      </c>
      <c r="C392" s="74">
        <v>14.14</v>
      </c>
      <c r="D392" s="74">
        <v>14.56</v>
      </c>
      <c r="E392" s="74">
        <v>14.93</v>
      </c>
    </row>
    <row r="393" spans="1:5" x14ac:dyDescent="0.25">
      <c r="A393" s="73">
        <v>35984</v>
      </c>
      <c r="B393" s="74">
        <v>13.85</v>
      </c>
      <c r="C393" s="74">
        <v>14.29</v>
      </c>
      <c r="D393" s="74">
        <v>14.68</v>
      </c>
      <c r="E393" s="74">
        <v>15.03</v>
      </c>
    </row>
    <row r="394" spans="1:5" x14ac:dyDescent="0.25">
      <c r="A394" s="73">
        <v>35985</v>
      </c>
      <c r="B394" s="74">
        <v>13.88</v>
      </c>
      <c r="C394" s="74">
        <v>14.28</v>
      </c>
      <c r="D394" s="74">
        <v>14.65</v>
      </c>
      <c r="E394" s="74">
        <v>14.98</v>
      </c>
    </row>
    <row r="395" spans="1:5" x14ac:dyDescent="0.25">
      <c r="A395" s="73">
        <v>35986</v>
      </c>
      <c r="B395" s="74">
        <v>13.87</v>
      </c>
      <c r="C395" s="74">
        <v>14.2</v>
      </c>
      <c r="D395" s="74">
        <v>14.54</v>
      </c>
      <c r="E395" s="74">
        <v>14.85</v>
      </c>
    </row>
    <row r="396" spans="1:5" x14ac:dyDescent="0.25">
      <c r="A396" s="73">
        <v>35989</v>
      </c>
      <c r="B396" s="74">
        <v>13.91</v>
      </c>
      <c r="C396" s="74">
        <v>14.2</v>
      </c>
      <c r="D396" s="74">
        <v>14.53</v>
      </c>
      <c r="E396" s="74">
        <v>14.84</v>
      </c>
    </row>
    <row r="397" spans="1:5" x14ac:dyDescent="0.25">
      <c r="A397" s="73">
        <v>35990</v>
      </c>
      <c r="B397" s="74">
        <v>14.55</v>
      </c>
      <c r="C397" s="74">
        <v>14.77</v>
      </c>
      <c r="D397" s="74">
        <v>15</v>
      </c>
      <c r="E397" s="74">
        <v>15.25</v>
      </c>
    </row>
    <row r="398" spans="1:5" x14ac:dyDescent="0.25">
      <c r="A398" s="73">
        <v>35991</v>
      </c>
      <c r="B398" s="74">
        <v>14.87</v>
      </c>
      <c r="C398" s="74">
        <v>15.02</v>
      </c>
      <c r="D398" s="74">
        <v>15.23</v>
      </c>
      <c r="E398" s="74">
        <v>15.44</v>
      </c>
    </row>
    <row r="399" spans="1:5" x14ac:dyDescent="0.25">
      <c r="A399" s="73">
        <v>35992</v>
      </c>
      <c r="B399" s="74">
        <v>14.52</v>
      </c>
      <c r="C399" s="74">
        <v>14.73</v>
      </c>
      <c r="D399" s="74">
        <v>14.95</v>
      </c>
      <c r="E399" s="74">
        <v>15.16</v>
      </c>
    </row>
    <row r="400" spans="1:5" x14ac:dyDescent="0.25">
      <c r="A400" s="73">
        <v>35993</v>
      </c>
      <c r="B400" s="74">
        <v>13.98</v>
      </c>
      <c r="C400" s="74">
        <v>14.3</v>
      </c>
      <c r="D400" s="74">
        <v>14.58</v>
      </c>
      <c r="E400" s="74">
        <v>14.84</v>
      </c>
    </row>
    <row r="401" spans="1:5" x14ac:dyDescent="0.25">
      <c r="A401" s="73">
        <v>35996</v>
      </c>
      <c r="B401" s="74">
        <v>13.34</v>
      </c>
      <c r="C401" s="74">
        <v>13.63</v>
      </c>
      <c r="D401" s="74">
        <v>14</v>
      </c>
      <c r="E401" s="74">
        <v>14.35</v>
      </c>
    </row>
    <row r="402" spans="1:5" x14ac:dyDescent="0.25">
      <c r="A402" s="73">
        <v>35997</v>
      </c>
      <c r="B402" s="74">
        <v>13.79</v>
      </c>
      <c r="C402" s="74">
        <v>14.04</v>
      </c>
      <c r="D402" s="74">
        <v>14.3</v>
      </c>
      <c r="E402" s="74">
        <v>14.62</v>
      </c>
    </row>
    <row r="403" spans="1:5" x14ac:dyDescent="0.25">
      <c r="A403" s="73">
        <v>35998</v>
      </c>
      <c r="B403" s="74">
        <v>14.16</v>
      </c>
      <c r="C403" s="74">
        <v>14.43</v>
      </c>
      <c r="D403" s="74">
        <v>14.73</v>
      </c>
      <c r="E403" s="74">
        <v>15.01</v>
      </c>
    </row>
    <row r="404" spans="1:5" x14ac:dyDescent="0.25">
      <c r="A404" s="73">
        <v>35999</v>
      </c>
      <c r="B404" s="74">
        <v>13.88</v>
      </c>
      <c r="C404" s="74">
        <v>14.17</v>
      </c>
      <c r="D404" s="74">
        <v>14.48</v>
      </c>
      <c r="E404" s="74">
        <v>14.78</v>
      </c>
    </row>
    <row r="405" spans="1:5" x14ac:dyDescent="0.25">
      <c r="A405" s="73">
        <v>36000</v>
      </c>
      <c r="B405" s="74">
        <v>13.87</v>
      </c>
      <c r="C405" s="74">
        <v>14.19</v>
      </c>
      <c r="D405" s="74">
        <v>14.52</v>
      </c>
      <c r="E405" s="74">
        <v>14.84</v>
      </c>
    </row>
    <row r="406" spans="1:5" x14ac:dyDescent="0.25">
      <c r="A406" s="73">
        <v>36003</v>
      </c>
      <c r="B406" s="74">
        <v>14.22</v>
      </c>
      <c r="C406" s="74">
        <v>14.47</v>
      </c>
      <c r="D406" s="74">
        <v>14.76</v>
      </c>
      <c r="E406" s="74">
        <v>15.06</v>
      </c>
    </row>
    <row r="407" spans="1:5" x14ac:dyDescent="0.25">
      <c r="A407" s="73">
        <v>36004</v>
      </c>
      <c r="B407" s="74">
        <v>14.27</v>
      </c>
      <c r="C407" s="74">
        <v>14.52</v>
      </c>
      <c r="D407" s="74">
        <v>14.81</v>
      </c>
      <c r="E407" s="74">
        <v>15.1</v>
      </c>
    </row>
    <row r="408" spans="1:5" x14ac:dyDescent="0.25">
      <c r="A408" s="73">
        <v>36005</v>
      </c>
      <c r="B408" s="74">
        <v>14.09</v>
      </c>
      <c r="C408" s="74">
        <v>14.37</v>
      </c>
      <c r="D408" s="74">
        <v>14.67</v>
      </c>
      <c r="E408" s="74">
        <v>14.97</v>
      </c>
    </row>
    <row r="409" spans="1:5" x14ac:dyDescent="0.25">
      <c r="A409" s="73">
        <v>36006</v>
      </c>
      <c r="B409" s="74">
        <v>14.21</v>
      </c>
      <c r="C409" s="74">
        <v>14.51</v>
      </c>
      <c r="D409" s="74">
        <v>14.8</v>
      </c>
      <c r="E409" s="74">
        <v>15.08</v>
      </c>
    </row>
    <row r="410" spans="1:5" x14ac:dyDescent="0.25">
      <c r="A410" s="73">
        <v>36007</v>
      </c>
      <c r="B410" s="74">
        <v>14.21</v>
      </c>
      <c r="C410" s="74">
        <v>14.5</v>
      </c>
      <c r="D410" s="74">
        <v>14.79</v>
      </c>
      <c r="E410" s="74">
        <v>15.06</v>
      </c>
    </row>
    <row r="411" spans="1:5" x14ac:dyDescent="0.25">
      <c r="A411" s="73">
        <v>36010</v>
      </c>
      <c r="B411" s="74">
        <v>13.7</v>
      </c>
      <c r="C411" s="74">
        <v>14.06</v>
      </c>
      <c r="D411" s="74">
        <v>14.38</v>
      </c>
      <c r="E411" s="74">
        <v>14.68</v>
      </c>
    </row>
    <row r="412" spans="1:5" x14ac:dyDescent="0.25">
      <c r="A412" s="73">
        <v>36011</v>
      </c>
      <c r="B412" s="74">
        <v>13.75</v>
      </c>
      <c r="C412" s="74">
        <v>14.1</v>
      </c>
      <c r="D412" s="74">
        <v>14.42</v>
      </c>
      <c r="E412" s="74">
        <v>14.72</v>
      </c>
    </row>
    <row r="413" spans="1:5" x14ac:dyDescent="0.25">
      <c r="A413" s="73">
        <v>36012</v>
      </c>
      <c r="B413" s="74">
        <v>13.68</v>
      </c>
      <c r="C413" s="74">
        <v>14.06</v>
      </c>
      <c r="D413" s="74">
        <v>14.39</v>
      </c>
      <c r="E413" s="74">
        <v>14.7</v>
      </c>
    </row>
    <row r="414" spans="1:5" x14ac:dyDescent="0.25">
      <c r="A414" s="73">
        <v>36013</v>
      </c>
      <c r="B414" s="74">
        <v>13.76</v>
      </c>
      <c r="C414" s="74">
        <v>14.09</v>
      </c>
      <c r="D414" s="74">
        <v>14.42</v>
      </c>
      <c r="E414" s="74">
        <v>14.72</v>
      </c>
    </row>
    <row r="415" spans="1:5" x14ac:dyDescent="0.25">
      <c r="A415" s="73">
        <v>36014</v>
      </c>
      <c r="B415" s="74">
        <v>13.8</v>
      </c>
      <c r="C415" s="74">
        <v>14.14</v>
      </c>
      <c r="D415" s="74">
        <v>14.46</v>
      </c>
      <c r="E415" s="74">
        <v>14.75</v>
      </c>
    </row>
    <row r="416" spans="1:5" x14ac:dyDescent="0.25">
      <c r="A416" s="73">
        <v>36017</v>
      </c>
      <c r="B416" s="74">
        <v>13.05</v>
      </c>
      <c r="C416" s="74">
        <v>13.41</v>
      </c>
      <c r="D416" s="74">
        <v>13.77</v>
      </c>
      <c r="E416" s="74">
        <v>14.08</v>
      </c>
    </row>
    <row r="417" spans="1:5" x14ac:dyDescent="0.25">
      <c r="A417" s="73">
        <v>36018</v>
      </c>
      <c r="B417" s="74">
        <v>12.76</v>
      </c>
      <c r="C417" s="74">
        <v>13.15</v>
      </c>
      <c r="D417" s="74">
        <v>13.53</v>
      </c>
      <c r="E417" s="74">
        <v>13.85</v>
      </c>
    </row>
    <row r="418" spans="1:5" x14ac:dyDescent="0.25">
      <c r="A418" s="73">
        <v>36019</v>
      </c>
      <c r="B418" s="74">
        <v>12.71</v>
      </c>
      <c r="C418" s="74">
        <v>13.12</v>
      </c>
      <c r="D418" s="74">
        <v>13.51</v>
      </c>
      <c r="E418" s="74">
        <v>13.83</v>
      </c>
    </row>
    <row r="419" spans="1:5" x14ac:dyDescent="0.25">
      <c r="A419" s="73">
        <v>36020</v>
      </c>
      <c r="B419" s="74">
        <v>13.21</v>
      </c>
      <c r="C419" s="74">
        <v>13.55</v>
      </c>
      <c r="D419" s="74">
        <v>13.9</v>
      </c>
      <c r="E419" s="74">
        <v>14.2</v>
      </c>
    </row>
    <row r="420" spans="1:5" x14ac:dyDescent="0.25">
      <c r="A420" s="73">
        <v>36021</v>
      </c>
      <c r="B420" s="74">
        <v>13.35</v>
      </c>
      <c r="C420" s="74">
        <v>13.64</v>
      </c>
      <c r="D420" s="74">
        <v>13.97</v>
      </c>
      <c r="E420" s="74">
        <v>14.26</v>
      </c>
    </row>
    <row r="421" spans="1:5" x14ac:dyDescent="0.25">
      <c r="A421" s="73">
        <v>36024</v>
      </c>
      <c r="B421" s="74">
        <v>13.2</v>
      </c>
      <c r="C421" s="74">
        <v>13.47</v>
      </c>
      <c r="D421" s="74">
        <v>13.79</v>
      </c>
      <c r="E421" s="74">
        <v>14.08</v>
      </c>
    </row>
    <row r="422" spans="1:5" x14ac:dyDescent="0.25">
      <c r="A422" s="73">
        <v>36025</v>
      </c>
      <c r="B422" s="74">
        <v>12.92</v>
      </c>
      <c r="C422" s="74">
        <v>13.2</v>
      </c>
      <c r="D422" s="74">
        <v>13.54</v>
      </c>
      <c r="E422" s="74">
        <v>13.85</v>
      </c>
    </row>
    <row r="423" spans="1:5" x14ac:dyDescent="0.25">
      <c r="A423" s="73">
        <v>36026</v>
      </c>
      <c r="B423" s="74">
        <v>13.16</v>
      </c>
      <c r="C423" s="74">
        <v>13.36</v>
      </c>
      <c r="D423" s="74">
        <v>13.67</v>
      </c>
      <c r="E423" s="74">
        <v>13.97</v>
      </c>
    </row>
    <row r="424" spans="1:5" x14ac:dyDescent="0.25">
      <c r="A424" s="73">
        <v>36027</v>
      </c>
      <c r="B424" s="74">
        <v>13.54</v>
      </c>
      <c r="C424" s="74">
        <v>13.8</v>
      </c>
      <c r="D424" s="74">
        <v>14.07</v>
      </c>
      <c r="E424" s="74">
        <v>14.35</v>
      </c>
    </row>
    <row r="425" spans="1:5" x14ac:dyDescent="0.25">
      <c r="A425" s="73">
        <v>36028</v>
      </c>
      <c r="B425" s="74">
        <v>13.37</v>
      </c>
      <c r="C425" s="74">
        <v>13.66</v>
      </c>
      <c r="D425" s="74">
        <v>13.95</v>
      </c>
      <c r="E425" s="74">
        <v>14.21</v>
      </c>
    </row>
    <row r="426" spans="1:5" x14ac:dyDescent="0.25">
      <c r="A426" s="73">
        <v>36031</v>
      </c>
      <c r="B426" s="74">
        <v>13.64</v>
      </c>
      <c r="C426" s="74">
        <v>13.92</v>
      </c>
      <c r="D426" s="74">
        <v>14.21</v>
      </c>
      <c r="E426" s="74">
        <v>14.47</v>
      </c>
    </row>
    <row r="427" spans="1:5" x14ac:dyDescent="0.25">
      <c r="A427" s="73">
        <v>36032</v>
      </c>
      <c r="B427" s="74">
        <v>13.77</v>
      </c>
      <c r="C427" s="74">
        <v>14</v>
      </c>
      <c r="D427" s="74">
        <v>14.27</v>
      </c>
      <c r="E427" s="74">
        <v>14.52</v>
      </c>
    </row>
    <row r="428" spans="1:5" x14ac:dyDescent="0.25">
      <c r="A428" s="73">
        <v>36033</v>
      </c>
      <c r="B428" s="74">
        <v>13.58</v>
      </c>
      <c r="C428" s="74">
        <v>13.8</v>
      </c>
      <c r="D428" s="74">
        <v>14.08</v>
      </c>
      <c r="E428" s="74">
        <v>14.33</v>
      </c>
    </row>
    <row r="429" spans="1:5" x14ac:dyDescent="0.25">
      <c r="A429" s="73">
        <v>36034</v>
      </c>
      <c r="B429" s="74">
        <v>13.23</v>
      </c>
      <c r="C429" s="74">
        <v>13.46</v>
      </c>
      <c r="D429" s="74">
        <v>13.76</v>
      </c>
      <c r="E429" s="74">
        <v>14.03</v>
      </c>
    </row>
    <row r="430" spans="1:5" x14ac:dyDescent="0.25">
      <c r="A430" s="73">
        <v>36035</v>
      </c>
      <c r="B430" s="74">
        <v>13.5</v>
      </c>
      <c r="C430" s="74">
        <v>13.72</v>
      </c>
      <c r="D430" s="74">
        <v>14.01</v>
      </c>
      <c r="E430" s="74">
        <v>14.28</v>
      </c>
    </row>
    <row r="431" spans="1:5" x14ac:dyDescent="0.25">
      <c r="A431" s="73">
        <v>36038</v>
      </c>
      <c r="B431" s="74">
        <v>13.34</v>
      </c>
      <c r="C431" s="74">
        <v>13.59</v>
      </c>
      <c r="D431" s="74">
        <v>13.87</v>
      </c>
      <c r="E431" s="74">
        <v>14.15</v>
      </c>
    </row>
    <row r="432" spans="1:5" x14ac:dyDescent="0.25">
      <c r="A432" s="73">
        <v>36039</v>
      </c>
      <c r="B432" s="74">
        <v>13.73</v>
      </c>
      <c r="C432" s="74">
        <v>13.97</v>
      </c>
      <c r="D432" s="74">
        <v>14.25</v>
      </c>
      <c r="E432" s="74">
        <v>14.52</v>
      </c>
    </row>
    <row r="433" spans="1:5" x14ac:dyDescent="0.25">
      <c r="A433" s="73">
        <v>36040</v>
      </c>
      <c r="B433" s="74">
        <v>13.67</v>
      </c>
      <c r="C433" s="74">
        <v>13.9</v>
      </c>
      <c r="D433" s="74">
        <v>14.18</v>
      </c>
      <c r="E433" s="74">
        <v>14.45</v>
      </c>
    </row>
    <row r="434" spans="1:5" x14ac:dyDescent="0.25">
      <c r="A434" s="73">
        <v>36041</v>
      </c>
      <c r="B434" s="74">
        <v>14.67</v>
      </c>
      <c r="C434" s="74">
        <v>14.85</v>
      </c>
      <c r="D434" s="74">
        <v>15.08</v>
      </c>
      <c r="E434" s="74">
        <v>15.31</v>
      </c>
    </row>
    <row r="435" spans="1:5" x14ac:dyDescent="0.25">
      <c r="A435" s="73">
        <v>36042</v>
      </c>
      <c r="B435" s="74">
        <v>14.59</v>
      </c>
      <c r="C435" s="74">
        <v>14.78</v>
      </c>
      <c r="D435" s="74">
        <v>14.99</v>
      </c>
      <c r="E435" s="74">
        <v>15.2</v>
      </c>
    </row>
    <row r="436" spans="1:5" x14ac:dyDescent="0.25">
      <c r="A436" s="73">
        <v>36046</v>
      </c>
      <c r="B436" s="74">
        <v>14.29</v>
      </c>
      <c r="C436" s="74">
        <v>14.53</v>
      </c>
      <c r="D436" s="74">
        <v>14.75</v>
      </c>
      <c r="E436" s="74">
        <v>14.98</v>
      </c>
    </row>
    <row r="437" spans="1:5" x14ac:dyDescent="0.25">
      <c r="A437" s="73">
        <v>36047</v>
      </c>
      <c r="B437" s="74">
        <v>14.12</v>
      </c>
      <c r="C437" s="74">
        <v>14.36</v>
      </c>
      <c r="D437" s="74">
        <v>14.61</v>
      </c>
      <c r="E437" s="74">
        <v>14.85</v>
      </c>
    </row>
    <row r="438" spans="1:5" x14ac:dyDescent="0.25">
      <c r="A438" s="73">
        <v>36048</v>
      </c>
      <c r="B438" s="74">
        <v>14.67</v>
      </c>
      <c r="C438" s="74">
        <v>14.87</v>
      </c>
      <c r="D438" s="74">
        <v>15.08</v>
      </c>
      <c r="E438" s="74">
        <v>15.29</v>
      </c>
    </row>
    <row r="439" spans="1:5" x14ac:dyDescent="0.25">
      <c r="A439" s="73">
        <v>36049</v>
      </c>
      <c r="B439" s="74">
        <v>14.34</v>
      </c>
      <c r="C439" s="74">
        <v>14.56</v>
      </c>
      <c r="D439" s="74">
        <v>14.78</v>
      </c>
      <c r="E439" s="74">
        <v>15</v>
      </c>
    </row>
    <row r="440" spans="1:5" x14ac:dyDescent="0.25">
      <c r="A440" s="73">
        <v>36052</v>
      </c>
      <c r="B440" s="74">
        <v>14.42</v>
      </c>
      <c r="C440" s="74">
        <v>14.61</v>
      </c>
      <c r="D440" s="74">
        <v>14.81</v>
      </c>
      <c r="E440" s="74">
        <v>15.03</v>
      </c>
    </row>
    <row r="441" spans="1:5" x14ac:dyDescent="0.25">
      <c r="A441" s="73">
        <v>36053</v>
      </c>
      <c r="B441" s="74">
        <v>14.57</v>
      </c>
      <c r="C441" s="74">
        <v>14.7</v>
      </c>
      <c r="D441" s="74">
        <v>14.86</v>
      </c>
      <c r="E441" s="74">
        <v>15.04</v>
      </c>
    </row>
    <row r="442" spans="1:5" x14ac:dyDescent="0.25">
      <c r="A442" s="73">
        <v>36054</v>
      </c>
      <c r="B442" s="74">
        <v>14.53</v>
      </c>
      <c r="C442" s="74">
        <v>14.67</v>
      </c>
      <c r="D442" s="74">
        <v>14.83</v>
      </c>
      <c r="E442" s="74">
        <v>15.01</v>
      </c>
    </row>
    <row r="443" spans="1:5" x14ac:dyDescent="0.25">
      <c r="A443" s="73">
        <v>36055</v>
      </c>
      <c r="B443" s="74">
        <v>14.86</v>
      </c>
      <c r="C443" s="74">
        <v>14.96</v>
      </c>
      <c r="D443" s="74">
        <v>15.09</v>
      </c>
      <c r="E443" s="74">
        <v>15.24</v>
      </c>
    </row>
    <row r="444" spans="1:5" x14ac:dyDescent="0.25">
      <c r="A444" s="73">
        <v>36056</v>
      </c>
      <c r="B444" s="74">
        <v>15.49</v>
      </c>
      <c r="C444" s="74">
        <v>15.62</v>
      </c>
      <c r="D444" s="74">
        <v>15.74</v>
      </c>
      <c r="E444" s="74">
        <v>15.87</v>
      </c>
    </row>
    <row r="445" spans="1:5" x14ac:dyDescent="0.25">
      <c r="A445" s="73">
        <v>36059</v>
      </c>
      <c r="B445" s="74">
        <v>15.49</v>
      </c>
      <c r="C445" s="74">
        <v>15.67</v>
      </c>
      <c r="D445" s="74">
        <v>15.78</v>
      </c>
      <c r="E445" s="74">
        <v>15.89</v>
      </c>
    </row>
    <row r="446" spans="1:5" x14ac:dyDescent="0.25">
      <c r="A446" s="73">
        <v>36060</v>
      </c>
      <c r="B446" s="74">
        <v>15.67</v>
      </c>
      <c r="C446" s="74">
        <v>15.84</v>
      </c>
      <c r="D446" s="74">
        <v>15.94</v>
      </c>
      <c r="E446" s="74">
        <v>16.05</v>
      </c>
    </row>
    <row r="447" spans="1:5" x14ac:dyDescent="0.25">
      <c r="A447" s="73">
        <v>36061</v>
      </c>
      <c r="B447" s="74">
        <v>15.81</v>
      </c>
      <c r="C447" s="74">
        <v>15.95</v>
      </c>
      <c r="D447" s="74">
        <v>16.05</v>
      </c>
      <c r="E447" s="74">
        <v>16.16</v>
      </c>
    </row>
    <row r="448" spans="1:5" x14ac:dyDescent="0.25">
      <c r="A448" s="73">
        <v>36062</v>
      </c>
      <c r="B448" s="74">
        <v>15.98</v>
      </c>
      <c r="C448" s="74">
        <v>16.13</v>
      </c>
      <c r="D448" s="74">
        <v>16.23</v>
      </c>
      <c r="E448" s="74">
        <v>16.34</v>
      </c>
    </row>
    <row r="449" spans="1:5" x14ac:dyDescent="0.25">
      <c r="A449" s="73">
        <v>36063</v>
      </c>
      <c r="B449" s="74">
        <v>15.75</v>
      </c>
      <c r="C449" s="74">
        <v>15.89</v>
      </c>
      <c r="D449" s="74">
        <v>16.010000000000002</v>
      </c>
      <c r="E449" s="74">
        <v>16.12</v>
      </c>
    </row>
    <row r="450" spans="1:5" x14ac:dyDescent="0.25">
      <c r="A450" s="73">
        <v>36066</v>
      </c>
      <c r="B450" s="74">
        <v>15.64</v>
      </c>
      <c r="C450" s="74">
        <v>15.76</v>
      </c>
      <c r="D450" s="74">
        <v>15.89</v>
      </c>
      <c r="E450" s="74">
        <v>16</v>
      </c>
    </row>
    <row r="451" spans="1:5" x14ac:dyDescent="0.25">
      <c r="A451" s="73">
        <v>36067</v>
      </c>
      <c r="B451" s="74">
        <v>15.98</v>
      </c>
      <c r="C451" s="74">
        <v>16.03</v>
      </c>
      <c r="D451" s="74">
        <v>16.14</v>
      </c>
      <c r="E451" s="74">
        <v>16.239999999999998</v>
      </c>
    </row>
    <row r="452" spans="1:5" x14ac:dyDescent="0.25">
      <c r="A452" s="73">
        <v>36068</v>
      </c>
      <c r="B452" s="74">
        <v>16.14</v>
      </c>
      <c r="C452" s="74">
        <v>16.16</v>
      </c>
      <c r="D452" s="74">
        <v>16.25</v>
      </c>
      <c r="E452" s="74">
        <v>16.34</v>
      </c>
    </row>
    <row r="453" spans="1:5" x14ac:dyDescent="0.25">
      <c r="A453" s="73">
        <v>36069</v>
      </c>
      <c r="B453" s="74">
        <v>15.43</v>
      </c>
      <c r="C453" s="74">
        <v>15.5</v>
      </c>
      <c r="D453" s="74">
        <v>15.62</v>
      </c>
      <c r="E453" s="74">
        <v>15.74</v>
      </c>
    </row>
    <row r="454" spans="1:5" x14ac:dyDescent="0.25">
      <c r="A454" s="73">
        <v>36070</v>
      </c>
      <c r="B454" s="74">
        <v>15.64</v>
      </c>
      <c r="C454" s="74">
        <v>15.7</v>
      </c>
      <c r="D454" s="74">
        <v>15.81</v>
      </c>
      <c r="E454" s="74">
        <v>15.93</v>
      </c>
    </row>
    <row r="455" spans="1:5" x14ac:dyDescent="0.25">
      <c r="A455" s="73">
        <v>36073</v>
      </c>
      <c r="B455" s="74">
        <v>15.39</v>
      </c>
      <c r="C455" s="74">
        <v>15.5</v>
      </c>
      <c r="D455" s="74">
        <v>15.63</v>
      </c>
      <c r="E455" s="74">
        <v>15.77</v>
      </c>
    </row>
    <row r="456" spans="1:5" x14ac:dyDescent="0.25">
      <c r="A456" s="73">
        <v>36074</v>
      </c>
      <c r="B456" s="74">
        <v>15.5</v>
      </c>
      <c r="C456" s="74">
        <v>15.61</v>
      </c>
      <c r="D456" s="74">
        <v>15.74</v>
      </c>
      <c r="E456" s="74">
        <v>15.87</v>
      </c>
    </row>
    <row r="457" spans="1:5" x14ac:dyDescent="0.25">
      <c r="A457" s="73">
        <v>36075</v>
      </c>
      <c r="B457" s="74">
        <v>15.06</v>
      </c>
      <c r="C457" s="74">
        <v>15.23</v>
      </c>
      <c r="D457" s="74">
        <v>15.38</v>
      </c>
      <c r="E457" s="74">
        <v>15.53</v>
      </c>
    </row>
    <row r="458" spans="1:5" x14ac:dyDescent="0.25">
      <c r="A458" s="73">
        <v>36076</v>
      </c>
      <c r="B458" s="74">
        <v>14.42</v>
      </c>
      <c r="C458" s="74">
        <v>14.61</v>
      </c>
      <c r="D458" s="74">
        <v>14.8</v>
      </c>
      <c r="E458" s="74">
        <v>14.98</v>
      </c>
    </row>
    <row r="459" spans="1:5" x14ac:dyDescent="0.25">
      <c r="A459" s="73">
        <v>36077</v>
      </c>
      <c r="B459" s="74">
        <v>14.58</v>
      </c>
      <c r="C459" s="74">
        <v>14.74</v>
      </c>
      <c r="D459" s="74">
        <v>14.93</v>
      </c>
      <c r="E459" s="74">
        <v>15.11</v>
      </c>
    </row>
    <row r="460" spans="1:5" x14ac:dyDescent="0.25">
      <c r="A460" s="73">
        <v>36080</v>
      </c>
      <c r="B460" s="74">
        <v>14.44</v>
      </c>
      <c r="C460" s="74">
        <v>14.62</v>
      </c>
      <c r="D460" s="74">
        <v>14.81</v>
      </c>
      <c r="E460" s="74">
        <v>14.99</v>
      </c>
    </row>
    <row r="461" spans="1:5" x14ac:dyDescent="0.25">
      <c r="A461" s="73">
        <v>36081</v>
      </c>
      <c r="B461" s="74">
        <v>14.23</v>
      </c>
      <c r="C461" s="74">
        <v>14.42</v>
      </c>
      <c r="D461" s="74">
        <v>14.62</v>
      </c>
      <c r="E461" s="74">
        <v>14.8</v>
      </c>
    </row>
    <row r="462" spans="1:5" x14ac:dyDescent="0.25">
      <c r="A462" s="73">
        <v>36082</v>
      </c>
      <c r="B462" s="74">
        <v>14.05</v>
      </c>
      <c r="C462" s="74">
        <v>14.23</v>
      </c>
      <c r="D462" s="74">
        <v>14.44</v>
      </c>
      <c r="E462" s="74">
        <v>14.63</v>
      </c>
    </row>
    <row r="463" spans="1:5" x14ac:dyDescent="0.25">
      <c r="A463" s="73">
        <v>36083</v>
      </c>
      <c r="B463" s="74">
        <v>14.05</v>
      </c>
      <c r="C463" s="74">
        <v>14.24</v>
      </c>
      <c r="D463" s="74">
        <v>14.44</v>
      </c>
      <c r="E463" s="74">
        <v>14.64</v>
      </c>
    </row>
    <row r="464" spans="1:5" x14ac:dyDescent="0.25">
      <c r="A464" s="73">
        <v>36084</v>
      </c>
      <c r="B464" s="74">
        <v>14.15</v>
      </c>
      <c r="C464" s="74">
        <v>14.33</v>
      </c>
      <c r="D464" s="74">
        <v>14.54</v>
      </c>
      <c r="E464" s="74">
        <v>14.73</v>
      </c>
    </row>
    <row r="465" spans="1:5" x14ac:dyDescent="0.25">
      <c r="A465" s="73">
        <v>36087</v>
      </c>
      <c r="B465" s="74">
        <v>13.35</v>
      </c>
      <c r="C465" s="74">
        <v>13.53</v>
      </c>
      <c r="D465" s="74">
        <v>13.75</v>
      </c>
      <c r="E465" s="74">
        <v>13.96</v>
      </c>
    </row>
    <row r="466" spans="1:5" x14ac:dyDescent="0.25">
      <c r="A466" s="73">
        <v>36088</v>
      </c>
      <c r="B466" s="74">
        <v>13.43</v>
      </c>
      <c r="C466" s="74">
        <v>13.52</v>
      </c>
      <c r="D466" s="74">
        <v>13.77</v>
      </c>
      <c r="E466" s="74">
        <v>13.99</v>
      </c>
    </row>
    <row r="467" spans="1:5" x14ac:dyDescent="0.25">
      <c r="A467" s="73">
        <v>36089</v>
      </c>
      <c r="B467" s="74">
        <v>14.08</v>
      </c>
      <c r="C467" s="74">
        <v>14.26</v>
      </c>
      <c r="D467" s="74">
        <v>14.45</v>
      </c>
      <c r="E467" s="74">
        <v>14.63</v>
      </c>
    </row>
    <row r="468" spans="1:5" x14ac:dyDescent="0.25">
      <c r="A468" s="73">
        <v>36090</v>
      </c>
      <c r="B468" s="74">
        <v>13.97</v>
      </c>
      <c r="C468" s="74">
        <v>14.16</v>
      </c>
      <c r="D468" s="74">
        <v>14.34</v>
      </c>
      <c r="E468" s="74">
        <v>14.51</v>
      </c>
    </row>
    <row r="469" spans="1:5" x14ac:dyDescent="0.25">
      <c r="A469" s="73">
        <v>36091</v>
      </c>
      <c r="B469" s="74">
        <v>14.05</v>
      </c>
      <c r="C469" s="74">
        <v>14.24</v>
      </c>
      <c r="D469" s="74">
        <v>14.41</v>
      </c>
      <c r="E469" s="74">
        <v>14.57</v>
      </c>
    </row>
    <row r="470" spans="1:5" x14ac:dyDescent="0.25">
      <c r="A470" s="73">
        <v>36094</v>
      </c>
      <c r="B470" s="74">
        <v>14.23</v>
      </c>
      <c r="C470" s="74">
        <v>14.4</v>
      </c>
      <c r="D470" s="74">
        <v>14.55</v>
      </c>
      <c r="E470" s="74">
        <v>14.7</v>
      </c>
    </row>
    <row r="471" spans="1:5" x14ac:dyDescent="0.25">
      <c r="A471" s="73">
        <v>36095</v>
      </c>
      <c r="B471" s="74">
        <v>14.13</v>
      </c>
      <c r="C471" s="74">
        <v>14.3</v>
      </c>
      <c r="D471" s="74">
        <v>14.45</v>
      </c>
      <c r="E471" s="74">
        <v>14.6</v>
      </c>
    </row>
    <row r="472" spans="1:5" x14ac:dyDescent="0.25">
      <c r="A472" s="73">
        <v>36096</v>
      </c>
      <c r="B472" s="74">
        <v>14.29</v>
      </c>
      <c r="C472" s="74">
        <v>14.46</v>
      </c>
      <c r="D472" s="74">
        <v>14.63</v>
      </c>
      <c r="E472" s="74">
        <v>14.79</v>
      </c>
    </row>
    <row r="473" spans="1:5" x14ac:dyDescent="0.25">
      <c r="A473" s="73">
        <v>36097</v>
      </c>
      <c r="B473" s="74">
        <v>14.24</v>
      </c>
      <c r="C473" s="74">
        <v>14.42</v>
      </c>
      <c r="D473" s="74">
        <v>14.61</v>
      </c>
      <c r="E473" s="74">
        <v>14.77</v>
      </c>
    </row>
    <row r="474" spans="1:5" x14ac:dyDescent="0.25">
      <c r="A474" s="73">
        <v>36098</v>
      </c>
      <c r="B474" s="74">
        <v>14.42</v>
      </c>
      <c r="C474" s="74">
        <v>14.61</v>
      </c>
      <c r="D474" s="74">
        <v>14.8</v>
      </c>
      <c r="E474" s="74">
        <v>14.96</v>
      </c>
    </row>
    <row r="475" spans="1:5" x14ac:dyDescent="0.25">
      <c r="A475" s="73">
        <v>36101</v>
      </c>
      <c r="B475" s="74">
        <v>14.36</v>
      </c>
      <c r="C475" s="74">
        <v>14.52</v>
      </c>
      <c r="D475" s="74">
        <v>14.69</v>
      </c>
      <c r="E475" s="74">
        <v>14.85</v>
      </c>
    </row>
    <row r="476" spans="1:5" x14ac:dyDescent="0.25">
      <c r="A476" s="73">
        <v>36102</v>
      </c>
      <c r="B476" s="74">
        <v>14.2</v>
      </c>
      <c r="C476" s="74">
        <v>14.4</v>
      </c>
      <c r="D476" s="74">
        <v>14.59</v>
      </c>
      <c r="E476" s="74">
        <v>14.75</v>
      </c>
    </row>
    <row r="477" spans="1:5" x14ac:dyDescent="0.25">
      <c r="A477" s="73">
        <v>36103</v>
      </c>
      <c r="B477" s="74">
        <v>14.14</v>
      </c>
      <c r="C477" s="74">
        <v>14.33</v>
      </c>
      <c r="D477" s="74">
        <v>14.52</v>
      </c>
      <c r="E477" s="74">
        <v>14.68</v>
      </c>
    </row>
    <row r="478" spans="1:5" x14ac:dyDescent="0.25">
      <c r="A478" s="73">
        <v>36104</v>
      </c>
      <c r="B478" s="74">
        <v>13.97</v>
      </c>
      <c r="C478" s="74">
        <v>14.16</v>
      </c>
      <c r="D478" s="74">
        <v>14.35</v>
      </c>
      <c r="E478" s="74">
        <v>14.53</v>
      </c>
    </row>
    <row r="479" spans="1:5" x14ac:dyDescent="0.25">
      <c r="A479" s="73">
        <v>36105</v>
      </c>
      <c r="B479" s="74">
        <v>13.87</v>
      </c>
      <c r="C479" s="74">
        <v>14.08</v>
      </c>
      <c r="D479" s="74">
        <v>14.29</v>
      </c>
      <c r="E479" s="74">
        <v>14.48</v>
      </c>
    </row>
    <row r="480" spans="1:5" x14ac:dyDescent="0.25">
      <c r="A480" s="73">
        <v>36108</v>
      </c>
      <c r="B480" s="74">
        <v>13.38</v>
      </c>
      <c r="C480" s="74">
        <v>13.62</v>
      </c>
      <c r="D480" s="74">
        <v>13.85</v>
      </c>
      <c r="E480" s="74">
        <v>14.06</v>
      </c>
    </row>
    <row r="481" spans="1:5" x14ac:dyDescent="0.25">
      <c r="A481" s="73">
        <v>36109</v>
      </c>
      <c r="B481" s="74">
        <v>13.52</v>
      </c>
      <c r="C481" s="74">
        <v>13.77</v>
      </c>
      <c r="D481" s="74">
        <v>13.99</v>
      </c>
      <c r="E481" s="74">
        <v>14.19</v>
      </c>
    </row>
    <row r="482" spans="1:5" x14ac:dyDescent="0.25">
      <c r="A482" s="73">
        <v>36110</v>
      </c>
      <c r="B482" s="74">
        <v>13.55</v>
      </c>
      <c r="C482" s="74">
        <v>13.81</v>
      </c>
      <c r="D482" s="74">
        <v>14.02</v>
      </c>
      <c r="E482" s="74">
        <v>14.22</v>
      </c>
    </row>
    <row r="483" spans="1:5" x14ac:dyDescent="0.25">
      <c r="A483" s="73">
        <v>36111</v>
      </c>
      <c r="B483" s="74">
        <v>13.84</v>
      </c>
      <c r="C483" s="74">
        <v>14.1</v>
      </c>
      <c r="D483" s="74">
        <v>14.3</v>
      </c>
      <c r="E483" s="74">
        <v>14.49</v>
      </c>
    </row>
    <row r="484" spans="1:5" x14ac:dyDescent="0.25">
      <c r="A484" s="73">
        <v>36112</v>
      </c>
      <c r="B484" s="74">
        <v>13.57</v>
      </c>
      <c r="C484" s="74">
        <v>13.79</v>
      </c>
      <c r="D484" s="74">
        <v>13.99</v>
      </c>
      <c r="E484" s="74">
        <v>14.18</v>
      </c>
    </row>
    <row r="485" spans="1:5" x14ac:dyDescent="0.25">
      <c r="A485" s="73">
        <v>36115</v>
      </c>
      <c r="B485" s="74">
        <v>12.82</v>
      </c>
      <c r="C485" s="74">
        <v>13.12</v>
      </c>
      <c r="D485" s="74">
        <v>13.39</v>
      </c>
      <c r="E485" s="74">
        <v>13.64</v>
      </c>
    </row>
    <row r="486" spans="1:5" x14ac:dyDescent="0.25">
      <c r="A486" s="73">
        <v>36116</v>
      </c>
      <c r="B486" s="74">
        <v>12.45</v>
      </c>
      <c r="C486" s="74">
        <v>12.78</v>
      </c>
      <c r="D486" s="74">
        <v>13.09</v>
      </c>
      <c r="E486" s="74">
        <v>13.39</v>
      </c>
    </row>
    <row r="487" spans="1:5" x14ac:dyDescent="0.25">
      <c r="A487" s="73">
        <v>36117</v>
      </c>
      <c r="B487" s="74">
        <v>12.14</v>
      </c>
      <c r="C487" s="74">
        <v>12.76</v>
      </c>
      <c r="D487" s="74">
        <v>13.12</v>
      </c>
      <c r="E487" s="74">
        <v>13.46</v>
      </c>
    </row>
    <row r="488" spans="1:5" x14ac:dyDescent="0.25">
      <c r="A488" s="73">
        <v>36118</v>
      </c>
      <c r="B488" s="74">
        <v>12.15</v>
      </c>
      <c r="C488" s="74">
        <v>12.74</v>
      </c>
      <c r="D488" s="74">
        <v>13.12</v>
      </c>
      <c r="E488" s="74">
        <v>13.47</v>
      </c>
    </row>
    <row r="489" spans="1:5" x14ac:dyDescent="0.25">
      <c r="A489" s="73">
        <v>36119</v>
      </c>
      <c r="B489" s="74">
        <v>12.14</v>
      </c>
      <c r="C489" s="74">
        <v>12.89</v>
      </c>
      <c r="D489" s="74">
        <v>13.29</v>
      </c>
      <c r="E489" s="74">
        <v>13.64</v>
      </c>
    </row>
    <row r="490" spans="1:5" x14ac:dyDescent="0.25">
      <c r="A490" s="73">
        <v>36122</v>
      </c>
      <c r="B490" s="74">
        <v>12.45</v>
      </c>
      <c r="C490" s="74">
        <v>12.84</v>
      </c>
      <c r="D490" s="74">
        <v>13.21</v>
      </c>
      <c r="E490" s="74">
        <v>13.54</v>
      </c>
    </row>
    <row r="491" spans="1:5" x14ac:dyDescent="0.25">
      <c r="A491" s="73">
        <v>36123</v>
      </c>
      <c r="B491" s="74">
        <v>12.12</v>
      </c>
      <c r="C491" s="74">
        <v>12.48</v>
      </c>
      <c r="D491" s="74">
        <v>12.84</v>
      </c>
      <c r="E491" s="74">
        <v>13.18</v>
      </c>
    </row>
    <row r="492" spans="1:5" x14ac:dyDescent="0.25">
      <c r="A492" s="73">
        <v>36124</v>
      </c>
      <c r="B492" s="74">
        <v>11.86</v>
      </c>
      <c r="C492" s="74">
        <v>12.28</v>
      </c>
      <c r="D492" s="74">
        <v>12.67</v>
      </c>
      <c r="E492" s="74">
        <v>13.02</v>
      </c>
    </row>
    <row r="493" spans="1:5" x14ac:dyDescent="0.25">
      <c r="A493" s="73">
        <v>36129</v>
      </c>
      <c r="B493" s="74">
        <v>11.22</v>
      </c>
      <c r="C493" s="74">
        <v>11.7</v>
      </c>
      <c r="D493" s="74">
        <v>12.14</v>
      </c>
      <c r="E493" s="74">
        <v>12.53</v>
      </c>
    </row>
    <row r="494" spans="1:5" x14ac:dyDescent="0.25">
      <c r="A494" s="73">
        <v>36130</v>
      </c>
      <c r="B494" s="74">
        <v>11.13</v>
      </c>
      <c r="C494" s="74">
        <v>11.57</v>
      </c>
      <c r="D494" s="74">
        <v>12</v>
      </c>
      <c r="E494" s="74">
        <v>12.38</v>
      </c>
    </row>
    <row r="495" spans="1:5" x14ac:dyDescent="0.25">
      <c r="A495" s="73">
        <v>36131</v>
      </c>
      <c r="B495" s="74">
        <v>11.24</v>
      </c>
      <c r="C495" s="74">
        <v>11.6</v>
      </c>
      <c r="D495" s="74">
        <v>12.01</v>
      </c>
      <c r="E495" s="74">
        <v>12.39</v>
      </c>
    </row>
    <row r="496" spans="1:5" x14ac:dyDescent="0.25">
      <c r="A496" s="73">
        <v>36132</v>
      </c>
      <c r="B496" s="74">
        <v>11.19</v>
      </c>
      <c r="C496" s="74">
        <v>11.56</v>
      </c>
      <c r="D496" s="74">
        <v>11.93</v>
      </c>
      <c r="E496" s="74">
        <v>12.29</v>
      </c>
    </row>
    <row r="497" spans="1:5" x14ac:dyDescent="0.25">
      <c r="A497" s="73">
        <v>36133</v>
      </c>
      <c r="B497" s="74">
        <v>11.17</v>
      </c>
      <c r="C497" s="74">
        <v>11.51</v>
      </c>
      <c r="D497" s="74">
        <v>11.88</v>
      </c>
      <c r="E497" s="74">
        <v>12.24</v>
      </c>
    </row>
    <row r="498" spans="1:5" x14ac:dyDescent="0.25">
      <c r="A498" s="73">
        <v>36136</v>
      </c>
      <c r="B498" s="74">
        <v>11.47</v>
      </c>
      <c r="C498" s="74">
        <v>11.82</v>
      </c>
      <c r="D498" s="74">
        <v>12.14</v>
      </c>
      <c r="E498" s="74">
        <v>12.45</v>
      </c>
    </row>
    <row r="499" spans="1:5" x14ac:dyDescent="0.25">
      <c r="A499" s="73">
        <v>36137</v>
      </c>
      <c r="B499" s="74">
        <v>11.3</v>
      </c>
      <c r="C499" s="74">
        <v>11.68</v>
      </c>
      <c r="D499" s="74">
        <v>11.99</v>
      </c>
      <c r="E499" s="74">
        <v>12.29</v>
      </c>
    </row>
    <row r="500" spans="1:5" x14ac:dyDescent="0.25">
      <c r="A500" s="73">
        <v>36138</v>
      </c>
      <c r="B500" s="74">
        <v>11.16</v>
      </c>
      <c r="C500" s="74">
        <v>11.57</v>
      </c>
      <c r="D500" s="74">
        <v>11.91</v>
      </c>
      <c r="E500" s="74">
        <v>12.22</v>
      </c>
    </row>
    <row r="501" spans="1:5" x14ac:dyDescent="0.25">
      <c r="A501" s="73">
        <v>36139</v>
      </c>
      <c r="B501" s="74">
        <v>10.72</v>
      </c>
      <c r="C501" s="74">
        <v>11.21</v>
      </c>
      <c r="D501" s="74">
        <v>11.59</v>
      </c>
      <c r="E501" s="74">
        <v>11.92</v>
      </c>
    </row>
    <row r="502" spans="1:5" x14ac:dyDescent="0.25">
      <c r="A502" s="73">
        <v>36140</v>
      </c>
      <c r="B502" s="74">
        <v>10.79</v>
      </c>
      <c r="C502" s="74">
        <v>11.31</v>
      </c>
      <c r="D502" s="74">
        <v>11.69</v>
      </c>
      <c r="E502" s="74">
        <v>12.01</v>
      </c>
    </row>
    <row r="503" spans="1:5" x14ac:dyDescent="0.25">
      <c r="A503" s="73">
        <v>36143</v>
      </c>
      <c r="B503" s="74">
        <v>11.29</v>
      </c>
      <c r="C503" s="74">
        <v>11.73</v>
      </c>
      <c r="D503" s="74">
        <v>12.08</v>
      </c>
      <c r="E503" s="74">
        <v>12.37</v>
      </c>
    </row>
    <row r="504" spans="1:5" x14ac:dyDescent="0.25">
      <c r="A504" s="73">
        <v>36144</v>
      </c>
      <c r="B504" s="74">
        <v>11.55</v>
      </c>
      <c r="C504" s="74">
        <v>11.95</v>
      </c>
      <c r="D504" s="74">
        <v>12.26</v>
      </c>
      <c r="E504" s="74">
        <v>12.51</v>
      </c>
    </row>
    <row r="505" spans="1:5" x14ac:dyDescent="0.25">
      <c r="A505" s="73">
        <v>36145</v>
      </c>
      <c r="B505" s="74">
        <v>12.38</v>
      </c>
      <c r="C505" s="74">
        <v>12.72</v>
      </c>
      <c r="D505" s="74">
        <v>12.98</v>
      </c>
      <c r="E505" s="74">
        <v>13.19</v>
      </c>
    </row>
    <row r="506" spans="1:5" x14ac:dyDescent="0.25">
      <c r="A506" s="73">
        <v>36146</v>
      </c>
      <c r="B506" s="74">
        <v>11.03</v>
      </c>
      <c r="C506" s="74">
        <v>11.37</v>
      </c>
      <c r="D506" s="74">
        <v>11.68</v>
      </c>
      <c r="E506" s="74">
        <v>11.93</v>
      </c>
    </row>
    <row r="507" spans="1:5" x14ac:dyDescent="0.25">
      <c r="A507" s="73">
        <v>36147</v>
      </c>
      <c r="B507" s="74">
        <v>10.95</v>
      </c>
      <c r="C507" s="74">
        <v>11.26</v>
      </c>
      <c r="D507" s="74">
        <v>11.57</v>
      </c>
      <c r="E507" s="74">
        <v>11.84</v>
      </c>
    </row>
    <row r="508" spans="1:5" x14ac:dyDescent="0.25">
      <c r="A508" s="73">
        <v>36150</v>
      </c>
      <c r="B508" s="74">
        <v>10.81</v>
      </c>
      <c r="C508" s="74">
        <v>11.02</v>
      </c>
      <c r="D508" s="74">
        <v>11.33</v>
      </c>
      <c r="E508" s="74">
        <v>11.61</v>
      </c>
    </row>
    <row r="509" spans="1:5" x14ac:dyDescent="0.25">
      <c r="A509" s="73">
        <v>36151</v>
      </c>
      <c r="B509" s="74">
        <v>11.12</v>
      </c>
      <c r="C509" s="74">
        <v>11.41</v>
      </c>
      <c r="D509" s="74">
        <v>11.69</v>
      </c>
      <c r="E509" s="74">
        <v>11.96</v>
      </c>
    </row>
    <row r="510" spans="1:5" x14ac:dyDescent="0.25">
      <c r="A510" s="73">
        <v>36152</v>
      </c>
      <c r="B510" s="74">
        <v>11.33</v>
      </c>
      <c r="C510" s="74">
        <v>11.55</v>
      </c>
      <c r="D510" s="74">
        <v>11.81</v>
      </c>
      <c r="E510" s="74">
        <v>12.07</v>
      </c>
    </row>
    <row r="511" spans="1:5" x14ac:dyDescent="0.25">
      <c r="A511" s="73">
        <v>36153</v>
      </c>
      <c r="B511" s="74">
        <v>11.23</v>
      </c>
      <c r="C511" s="74">
        <v>11.46</v>
      </c>
      <c r="D511" s="74">
        <v>11.73</v>
      </c>
      <c r="E511" s="74">
        <v>11.99</v>
      </c>
    </row>
    <row r="512" spans="1:5" x14ac:dyDescent="0.25">
      <c r="A512" s="73">
        <v>36157</v>
      </c>
      <c r="B512" s="74">
        <v>11.46</v>
      </c>
      <c r="C512" s="74">
        <v>11.67</v>
      </c>
      <c r="D512" s="74">
        <v>11.92</v>
      </c>
      <c r="E512" s="74">
        <v>12.15</v>
      </c>
    </row>
    <row r="513" spans="1:5" x14ac:dyDescent="0.25">
      <c r="A513" s="73">
        <v>36158</v>
      </c>
      <c r="B513" s="74">
        <v>11.72</v>
      </c>
      <c r="C513" s="74">
        <v>11.9</v>
      </c>
      <c r="D513" s="74">
        <v>12.12</v>
      </c>
      <c r="E513" s="74">
        <v>12.32</v>
      </c>
    </row>
    <row r="514" spans="1:5" x14ac:dyDescent="0.25">
      <c r="A514" s="73">
        <v>36159</v>
      </c>
      <c r="B514" s="74">
        <v>11.75</v>
      </c>
      <c r="C514" s="74">
        <v>11.93</v>
      </c>
      <c r="D514" s="74">
        <v>12.15</v>
      </c>
      <c r="E514" s="74">
        <v>12.35</v>
      </c>
    </row>
    <row r="515" spans="1:5" x14ac:dyDescent="0.25">
      <c r="A515" s="73">
        <v>36160</v>
      </c>
      <c r="B515" s="74">
        <v>12.05</v>
      </c>
      <c r="C515" s="74">
        <v>12.19</v>
      </c>
      <c r="D515" s="74">
        <v>12.4</v>
      </c>
      <c r="E515" s="74">
        <v>12.6</v>
      </c>
    </row>
    <row r="516" spans="1:5" x14ac:dyDescent="0.25">
      <c r="A516" s="73">
        <v>36164</v>
      </c>
      <c r="B516" s="74">
        <v>12.34</v>
      </c>
      <c r="C516" s="74">
        <v>12.47</v>
      </c>
      <c r="D516" s="74">
        <v>12.63</v>
      </c>
      <c r="E516" s="74">
        <v>12.8</v>
      </c>
    </row>
    <row r="517" spans="1:5" x14ac:dyDescent="0.25">
      <c r="A517" s="73">
        <v>36165</v>
      </c>
      <c r="B517" s="74">
        <v>11.99</v>
      </c>
      <c r="C517" s="74">
        <v>12.14</v>
      </c>
      <c r="D517" s="74">
        <v>12.31</v>
      </c>
      <c r="E517" s="74">
        <v>12.48</v>
      </c>
    </row>
    <row r="518" spans="1:5" x14ac:dyDescent="0.25">
      <c r="A518" s="73">
        <v>36166</v>
      </c>
      <c r="B518" s="74">
        <v>12.8</v>
      </c>
      <c r="C518" s="74">
        <v>12.87</v>
      </c>
      <c r="D518" s="74">
        <v>13</v>
      </c>
      <c r="E518" s="74">
        <v>13.14</v>
      </c>
    </row>
    <row r="519" spans="1:5" x14ac:dyDescent="0.25">
      <c r="A519" s="73">
        <v>36167</v>
      </c>
      <c r="B519" s="74">
        <v>13.09</v>
      </c>
      <c r="C519" s="74">
        <v>13.11</v>
      </c>
      <c r="D519" s="74">
        <v>13.22</v>
      </c>
      <c r="E519" s="74">
        <v>13.34</v>
      </c>
    </row>
    <row r="520" spans="1:5" x14ac:dyDescent="0.25">
      <c r="A520" s="73">
        <v>36168</v>
      </c>
      <c r="B520" s="74">
        <v>13.07</v>
      </c>
      <c r="C520" s="74">
        <v>13.1</v>
      </c>
      <c r="D520" s="74">
        <v>13.17</v>
      </c>
      <c r="E520" s="74">
        <v>13.29</v>
      </c>
    </row>
    <row r="521" spans="1:5" x14ac:dyDescent="0.25">
      <c r="A521" s="73">
        <v>36171</v>
      </c>
      <c r="B521" s="74">
        <v>13.44</v>
      </c>
      <c r="C521" s="74">
        <v>13.45</v>
      </c>
      <c r="D521" s="74">
        <v>13.48</v>
      </c>
      <c r="E521" s="74">
        <v>13.56</v>
      </c>
    </row>
    <row r="522" spans="1:5" x14ac:dyDescent="0.25">
      <c r="A522" s="73">
        <v>36172</v>
      </c>
      <c r="B522" s="74">
        <v>12.89</v>
      </c>
      <c r="C522" s="74">
        <v>12.96</v>
      </c>
      <c r="D522" s="74">
        <v>13.03</v>
      </c>
      <c r="E522" s="74">
        <v>13.13</v>
      </c>
    </row>
    <row r="523" spans="1:5" x14ac:dyDescent="0.25">
      <c r="A523" s="73">
        <v>36173</v>
      </c>
      <c r="B523" s="74">
        <v>12.31</v>
      </c>
      <c r="C523" s="74">
        <v>12.38</v>
      </c>
      <c r="D523" s="74">
        <v>12.48</v>
      </c>
      <c r="E523" s="74">
        <v>12.62</v>
      </c>
    </row>
    <row r="524" spans="1:5" x14ac:dyDescent="0.25">
      <c r="A524" s="73">
        <v>36174</v>
      </c>
      <c r="B524" s="74">
        <v>12.15</v>
      </c>
      <c r="C524" s="74">
        <v>12.22</v>
      </c>
      <c r="D524" s="74">
        <v>12.32</v>
      </c>
      <c r="E524" s="74">
        <v>12.46</v>
      </c>
    </row>
    <row r="525" spans="1:5" x14ac:dyDescent="0.25">
      <c r="A525" s="73">
        <v>36175</v>
      </c>
      <c r="B525" s="74">
        <v>12.11</v>
      </c>
      <c r="C525" s="74">
        <v>12.2</v>
      </c>
      <c r="D525" s="74">
        <v>12.3</v>
      </c>
      <c r="E525" s="74">
        <v>12.44</v>
      </c>
    </row>
    <row r="526" spans="1:5" x14ac:dyDescent="0.25">
      <c r="A526" s="73">
        <v>36179</v>
      </c>
      <c r="B526" s="74">
        <v>12.08</v>
      </c>
      <c r="C526" s="74">
        <v>12.19</v>
      </c>
      <c r="D526" s="74">
        <v>12.28</v>
      </c>
      <c r="E526" s="74">
        <v>12.41</v>
      </c>
    </row>
    <row r="527" spans="1:5" x14ac:dyDescent="0.25">
      <c r="A527" s="73">
        <v>36180</v>
      </c>
      <c r="B527" s="74">
        <v>11.81</v>
      </c>
      <c r="C527" s="74">
        <v>11.87</v>
      </c>
      <c r="D527" s="74">
        <v>11.98</v>
      </c>
      <c r="E527" s="74">
        <v>12.12</v>
      </c>
    </row>
    <row r="528" spans="1:5" x14ac:dyDescent="0.25">
      <c r="A528" s="73">
        <v>36181</v>
      </c>
      <c r="B528" s="74">
        <v>12.46</v>
      </c>
      <c r="C528" s="74">
        <v>12.47</v>
      </c>
      <c r="D528" s="74">
        <v>12.55</v>
      </c>
      <c r="E528" s="74">
        <v>12.65</v>
      </c>
    </row>
    <row r="529" spans="1:5" x14ac:dyDescent="0.25">
      <c r="A529" s="73">
        <v>36182</v>
      </c>
      <c r="B529" s="74">
        <v>12.69</v>
      </c>
      <c r="C529" s="74">
        <v>12.67</v>
      </c>
      <c r="D529" s="74">
        <v>12.72</v>
      </c>
      <c r="E529" s="74">
        <v>12.8</v>
      </c>
    </row>
    <row r="530" spans="1:5" x14ac:dyDescent="0.25">
      <c r="A530" s="73">
        <v>36185</v>
      </c>
      <c r="B530" s="74">
        <v>12.44</v>
      </c>
      <c r="C530" s="74">
        <v>12.45</v>
      </c>
      <c r="D530" s="74">
        <v>12.5</v>
      </c>
      <c r="E530" s="74">
        <v>12.58</v>
      </c>
    </row>
    <row r="531" spans="1:5" x14ac:dyDescent="0.25">
      <c r="A531" s="73">
        <v>36186</v>
      </c>
      <c r="B531" s="74">
        <v>12.06</v>
      </c>
      <c r="C531" s="74">
        <v>12.1</v>
      </c>
      <c r="D531" s="74">
        <v>12.19</v>
      </c>
      <c r="E531" s="74">
        <v>12.3</v>
      </c>
    </row>
    <row r="532" spans="1:5" x14ac:dyDescent="0.25">
      <c r="A532" s="73">
        <v>36187</v>
      </c>
      <c r="B532" s="74">
        <v>12.32</v>
      </c>
      <c r="C532" s="74">
        <v>12.37</v>
      </c>
      <c r="D532" s="74">
        <v>12.47</v>
      </c>
      <c r="E532" s="74">
        <v>12.59</v>
      </c>
    </row>
    <row r="533" spans="1:5" x14ac:dyDescent="0.25">
      <c r="A533" s="73">
        <v>36188</v>
      </c>
      <c r="B533" s="74">
        <v>12.45</v>
      </c>
      <c r="C533" s="74">
        <v>12.49</v>
      </c>
      <c r="D533" s="74">
        <v>12.58</v>
      </c>
      <c r="E533" s="74">
        <v>12.7</v>
      </c>
    </row>
    <row r="534" spans="1:5" x14ac:dyDescent="0.25">
      <c r="A534" s="73">
        <v>36189</v>
      </c>
      <c r="B534" s="74">
        <v>12.75</v>
      </c>
      <c r="C534" s="74">
        <v>12.79</v>
      </c>
      <c r="D534" s="74">
        <v>12.86</v>
      </c>
      <c r="E534" s="74">
        <v>12.96</v>
      </c>
    </row>
    <row r="535" spans="1:5" x14ac:dyDescent="0.25">
      <c r="A535" s="73">
        <v>36192</v>
      </c>
      <c r="B535" s="74">
        <v>12.37</v>
      </c>
      <c r="C535" s="74">
        <v>12.46</v>
      </c>
      <c r="D535" s="74">
        <v>12.56</v>
      </c>
      <c r="E535" s="74">
        <v>12.68</v>
      </c>
    </row>
    <row r="536" spans="1:5" x14ac:dyDescent="0.25">
      <c r="A536" s="73">
        <v>36193</v>
      </c>
      <c r="B536" s="74">
        <v>12.3</v>
      </c>
      <c r="C536" s="74">
        <v>12.41</v>
      </c>
      <c r="D536" s="74">
        <v>12.53</v>
      </c>
      <c r="E536" s="74">
        <v>12.66</v>
      </c>
    </row>
    <row r="537" spans="1:5" x14ac:dyDescent="0.25">
      <c r="A537" s="73">
        <v>36194</v>
      </c>
      <c r="B537" s="74">
        <v>12.38</v>
      </c>
      <c r="C537" s="74">
        <v>12.49</v>
      </c>
      <c r="D537" s="74">
        <v>12.61</v>
      </c>
      <c r="E537" s="74">
        <v>12.74</v>
      </c>
    </row>
    <row r="538" spans="1:5" x14ac:dyDescent="0.25">
      <c r="A538" s="73">
        <v>36195</v>
      </c>
      <c r="B538" s="74">
        <v>12.02</v>
      </c>
      <c r="C538" s="74">
        <v>12.18</v>
      </c>
      <c r="D538" s="74">
        <v>12.3</v>
      </c>
      <c r="E538" s="74">
        <v>12.43</v>
      </c>
    </row>
    <row r="539" spans="1:5" x14ac:dyDescent="0.25">
      <c r="A539" s="73">
        <v>36196</v>
      </c>
      <c r="B539" s="74">
        <v>11.8</v>
      </c>
      <c r="C539" s="74">
        <v>11.95</v>
      </c>
      <c r="D539" s="74">
        <v>12.09</v>
      </c>
      <c r="E539" s="74">
        <v>12.23</v>
      </c>
    </row>
    <row r="540" spans="1:5" x14ac:dyDescent="0.25">
      <c r="A540" s="73">
        <v>36199</v>
      </c>
      <c r="B540" s="74">
        <v>11.67</v>
      </c>
      <c r="C540" s="74">
        <v>11.82</v>
      </c>
      <c r="D540" s="74">
        <v>11.97</v>
      </c>
      <c r="E540" s="74">
        <v>12.12</v>
      </c>
    </row>
    <row r="541" spans="1:5" x14ac:dyDescent="0.25">
      <c r="A541" s="73">
        <v>36200</v>
      </c>
      <c r="B541" s="74">
        <v>11.68</v>
      </c>
      <c r="C541" s="74">
        <v>11.82</v>
      </c>
      <c r="D541" s="74">
        <v>11.98</v>
      </c>
      <c r="E541" s="74">
        <v>12.14</v>
      </c>
    </row>
    <row r="542" spans="1:5" x14ac:dyDescent="0.25">
      <c r="A542" s="73">
        <v>36201</v>
      </c>
      <c r="B542" s="74">
        <v>11.75</v>
      </c>
      <c r="C542" s="74">
        <v>11.87</v>
      </c>
      <c r="D542" s="74">
        <v>12.01</v>
      </c>
      <c r="E542" s="74">
        <v>12.15</v>
      </c>
    </row>
    <row r="543" spans="1:5" x14ac:dyDescent="0.25">
      <c r="A543" s="73">
        <v>36202</v>
      </c>
      <c r="B543" s="74">
        <v>11.85</v>
      </c>
      <c r="C543" s="74">
        <v>11.93</v>
      </c>
      <c r="D543" s="74">
        <v>12.06</v>
      </c>
      <c r="E543" s="74">
        <v>12.19</v>
      </c>
    </row>
    <row r="544" spans="1:5" x14ac:dyDescent="0.25">
      <c r="A544" s="73">
        <v>36203</v>
      </c>
      <c r="B544" s="74">
        <v>11.88</v>
      </c>
      <c r="C544" s="74">
        <v>11.96</v>
      </c>
      <c r="D544" s="74">
        <v>12.09</v>
      </c>
      <c r="E544" s="74">
        <v>12.21</v>
      </c>
    </row>
    <row r="545" spans="1:5" x14ac:dyDescent="0.25">
      <c r="A545" s="73">
        <v>36207</v>
      </c>
      <c r="B545" s="74">
        <v>11.37</v>
      </c>
      <c r="C545" s="74">
        <v>11.48</v>
      </c>
      <c r="D545" s="74">
        <v>11.64</v>
      </c>
      <c r="E545" s="74">
        <v>11.78</v>
      </c>
    </row>
    <row r="546" spans="1:5" x14ac:dyDescent="0.25">
      <c r="A546" s="73">
        <v>36208</v>
      </c>
      <c r="B546" s="74">
        <v>11.53</v>
      </c>
      <c r="C546" s="74">
        <v>11.63</v>
      </c>
      <c r="D546" s="74">
        <v>11.78</v>
      </c>
      <c r="E546" s="74">
        <v>11.92</v>
      </c>
    </row>
    <row r="547" spans="1:5" x14ac:dyDescent="0.25">
      <c r="A547" s="73">
        <v>36209</v>
      </c>
      <c r="B547" s="74">
        <v>12.04</v>
      </c>
      <c r="C547" s="74">
        <v>12.17</v>
      </c>
      <c r="D547" s="74">
        <v>12.29</v>
      </c>
      <c r="E547" s="74">
        <v>12.42</v>
      </c>
    </row>
    <row r="548" spans="1:5" x14ac:dyDescent="0.25">
      <c r="A548" s="73">
        <v>36210</v>
      </c>
      <c r="B548" s="74">
        <v>11.76</v>
      </c>
      <c r="C548" s="74">
        <v>11.9</v>
      </c>
      <c r="D548" s="74">
        <v>12.02</v>
      </c>
      <c r="E548" s="74">
        <v>12.15</v>
      </c>
    </row>
    <row r="549" spans="1:5" x14ac:dyDescent="0.25">
      <c r="A549" s="73">
        <v>36213</v>
      </c>
      <c r="B549" s="74">
        <v>11.96</v>
      </c>
      <c r="C549" s="74">
        <v>12.07</v>
      </c>
      <c r="D549" s="74">
        <v>12.19</v>
      </c>
      <c r="E549" s="74">
        <v>12.32</v>
      </c>
    </row>
    <row r="550" spans="1:5" x14ac:dyDescent="0.25">
      <c r="A550" s="73">
        <v>36214</v>
      </c>
      <c r="B550" s="74">
        <v>12.48</v>
      </c>
      <c r="C550" s="74">
        <v>12.58</v>
      </c>
      <c r="D550" s="74">
        <v>12.7</v>
      </c>
      <c r="E550" s="74">
        <v>12.82</v>
      </c>
    </row>
    <row r="551" spans="1:5" x14ac:dyDescent="0.25">
      <c r="A551" s="73">
        <v>36215</v>
      </c>
      <c r="B551" s="74">
        <v>12.61</v>
      </c>
      <c r="C551" s="74">
        <v>12.72</v>
      </c>
      <c r="D551" s="74">
        <v>12.83</v>
      </c>
      <c r="E551" s="74">
        <v>12.94</v>
      </c>
    </row>
    <row r="552" spans="1:5" x14ac:dyDescent="0.25">
      <c r="A552" s="73">
        <v>36216</v>
      </c>
      <c r="B552" s="74">
        <v>12.68</v>
      </c>
      <c r="C552" s="74">
        <v>12.81</v>
      </c>
      <c r="D552" s="74">
        <v>12.91</v>
      </c>
      <c r="E552" s="74">
        <v>13.01</v>
      </c>
    </row>
    <row r="553" spans="1:5" x14ac:dyDescent="0.25">
      <c r="A553" s="73">
        <v>36217</v>
      </c>
      <c r="B553" s="74">
        <v>12.27</v>
      </c>
      <c r="C553" s="74">
        <v>12.4</v>
      </c>
      <c r="D553" s="74">
        <v>12.52</v>
      </c>
      <c r="E553" s="74">
        <v>12.63</v>
      </c>
    </row>
    <row r="554" spans="1:5" x14ac:dyDescent="0.25">
      <c r="A554" s="73">
        <v>36220</v>
      </c>
      <c r="B554" s="74">
        <v>12.24</v>
      </c>
      <c r="C554" s="74">
        <v>12.4</v>
      </c>
      <c r="D554" s="74">
        <v>12.52</v>
      </c>
      <c r="E554" s="74">
        <v>12.64</v>
      </c>
    </row>
    <row r="555" spans="1:5" x14ac:dyDescent="0.25">
      <c r="A555" s="73">
        <v>36221</v>
      </c>
      <c r="B555" s="74">
        <v>12.51</v>
      </c>
      <c r="C555" s="74">
        <v>12.64</v>
      </c>
      <c r="D555" s="74">
        <v>12.75</v>
      </c>
      <c r="E555" s="74">
        <v>12.86</v>
      </c>
    </row>
    <row r="556" spans="1:5" x14ac:dyDescent="0.25">
      <c r="A556" s="73">
        <v>36222</v>
      </c>
      <c r="B556" s="74">
        <v>12.93</v>
      </c>
      <c r="C556" s="74">
        <v>13.04</v>
      </c>
      <c r="D556" s="74">
        <v>13.13</v>
      </c>
      <c r="E556" s="74">
        <v>13.22</v>
      </c>
    </row>
    <row r="557" spans="1:5" x14ac:dyDescent="0.25">
      <c r="A557" s="73">
        <v>36223</v>
      </c>
      <c r="B557" s="74">
        <v>13.35</v>
      </c>
      <c r="C557" s="74">
        <v>13.44</v>
      </c>
      <c r="D557" s="74">
        <v>13.5</v>
      </c>
      <c r="E557" s="74">
        <v>13.57</v>
      </c>
    </row>
    <row r="558" spans="1:5" x14ac:dyDescent="0.25">
      <c r="A558" s="73">
        <v>36224</v>
      </c>
      <c r="B558" s="74">
        <v>13.3</v>
      </c>
      <c r="C558" s="74">
        <v>13.41</v>
      </c>
      <c r="D558" s="74">
        <v>13.47</v>
      </c>
      <c r="E558" s="74">
        <v>13.53</v>
      </c>
    </row>
    <row r="559" spans="1:5" x14ac:dyDescent="0.25">
      <c r="A559" s="73">
        <v>36227</v>
      </c>
      <c r="B559" s="74">
        <v>13.63</v>
      </c>
      <c r="C559" s="74">
        <v>13.73</v>
      </c>
      <c r="D559" s="74">
        <v>13.76</v>
      </c>
      <c r="E559" s="74">
        <v>13.8</v>
      </c>
    </row>
    <row r="560" spans="1:5" x14ac:dyDescent="0.25">
      <c r="A560" s="73">
        <v>36228</v>
      </c>
      <c r="B560" s="74">
        <v>13.85</v>
      </c>
      <c r="C560" s="74">
        <v>13.9</v>
      </c>
      <c r="D560" s="74">
        <v>13.9</v>
      </c>
      <c r="E560" s="74">
        <v>13.93</v>
      </c>
    </row>
    <row r="561" spans="1:5" x14ac:dyDescent="0.25">
      <c r="A561" s="73">
        <v>36229</v>
      </c>
      <c r="B561" s="74">
        <v>14.69</v>
      </c>
      <c r="C561" s="74">
        <v>14.67</v>
      </c>
      <c r="D561" s="74">
        <v>14.63</v>
      </c>
      <c r="E561" s="74">
        <v>14.63</v>
      </c>
    </row>
    <row r="562" spans="1:5" x14ac:dyDescent="0.25">
      <c r="A562" s="73">
        <v>36230</v>
      </c>
      <c r="B562" s="74">
        <v>14.31</v>
      </c>
      <c r="C562" s="74">
        <v>14.28</v>
      </c>
      <c r="D562" s="74">
        <v>14.22</v>
      </c>
      <c r="E562" s="74">
        <v>14.2</v>
      </c>
    </row>
    <row r="563" spans="1:5" x14ac:dyDescent="0.25">
      <c r="A563" s="73">
        <v>36231</v>
      </c>
      <c r="B563" s="74">
        <v>14.49</v>
      </c>
      <c r="C563" s="74">
        <v>14.49</v>
      </c>
      <c r="D563" s="74">
        <v>14.4</v>
      </c>
      <c r="E563" s="74">
        <v>14.34</v>
      </c>
    </row>
    <row r="564" spans="1:5" x14ac:dyDescent="0.25">
      <c r="A564" s="73">
        <v>36234</v>
      </c>
      <c r="B564" s="74">
        <v>14.45</v>
      </c>
      <c r="C564" s="74">
        <v>14.5</v>
      </c>
      <c r="D564" s="74">
        <v>14.44</v>
      </c>
      <c r="E564" s="74">
        <v>14.41</v>
      </c>
    </row>
    <row r="565" spans="1:5" x14ac:dyDescent="0.25">
      <c r="A565" s="73">
        <v>36235</v>
      </c>
      <c r="B565" s="74">
        <v>14.46</v>
      </c>
      <c r="C565" s="74">
        <v>14.54</v>
      </c>
      <c r="D565" s="74">
        <v>14.47</v>
      </c>
      <c r="E565" s="74">
        <v>14.44</v>
      </c>
    </row>
    <row r="566" spans="1:5" x14ac:dyDescent="0.25">
      <c r="A566" s="73">
        <v>36236</v>
      </c>
      <c r="B566" s="74">
        <v>15.05</v>
      </c>
      <c r="C566" s="74">
        <v>15.15</v>
      </c>
      <c r="D566" s="74">
        <v>15.04</v>
      </c>
      <c r="E566" s="74">
        <v>14.95</v>
      </c>
    </row>
    <row r="567" spans="1:5" x14ac:dyDescent="0.25">
      <c r="A567" s="73">
        <v>36237</v>
      </c>
      <c r="B567" s="74">
        <v>15</v>
      </c>
      <c r="C567" s="74">
        <v>15.1</v>
      </c>
      <c r="D567" s="74">
        <v>15.05</v>
      </c>
      <c r="E567" s="74">
        <v>14.99</v>
      </c>
    </row>
    <row r="568" spans="1:5" x14ac:dyDescent="0.25">
      <c r="A568" s="73">
        <v>36238</v>
      </c>
      <c r="B568" s="74">
        <v>15.24</v>
      </c>
      <c r="C568" s="74">
        <v>15.36</v>
      </c>
      <c r="D568" s="74">
        <v>15.3</v>
      </c>
      <c r="E568" s="74">
        <v>15.25</v>
      </c>
    </row>
    <row r="569" spans="1:5" x14ac:dyDescent="0.25">
      <c r="A569" s="73">
        <v>36241</v>
      </c>
      <c r="B569" s="74">
        <v>15.5</v>
      </c>
      <c r="C569" s="74">
        <v>15.74</v>
      </c>
      <c r="D569" s="74">
        <v>15.71</v>
      </c>
      <c r="E569" s="74">
        <v>15.65</v>
      </c>
    </row>
    <row r="570" spans="1:5" x14ac:dyDescent="0.25">
      <c r="A570" s="73">
        <v>36242</v>
      </c>
      <c r="B570" s="74">
        <v>15.51</v>
      </c>
      <c r="C570" s="74">
        <v>15.5</v>
      </c>
      <c r="D570" s="74">
        <v>15.43</v>
      </c>
      <c r="E570" s="74">
        <v>15.36</v>
      </c>
    </row>
    <row r="571" spans="1:5" x14ac:dyDescent="0.25">
      <c r="A571" s="73">
        <v>36243</v>
      </c>
      <c r="B571" s="74">
        <v>15.34</v>
      </c>
      <c r="C571" s="74">
        <v>15.38</v>
      </c>
      <c r="D571" s="74">
        <v>15.38</v>
      </c>
      <c r="E571" s="74">
        <v>15.32</v>
      </c>
    </row>
    <row r="572" spans="1:5" x14ac:dyDescent="0.25">
      <c r="A572" s="73">
        <v>36244</v>
      </c>
      <c r="B572" s="74">
        <v>15.67</v>
      </c>
      <c r="C572" s="74">
        <v>15.68</v>
      </c>
      <c r="D572" s="74">
        <v>15.68</v>
      </c>
      <c r="E572" s="74">
        <v>15.64</v>
      </c>
    </row>
    <row r="573" spans="1:5" x14ac:dyDescent="0.25">
      <c r="A573" s="73">
        <v>36245</v>
      </c>
      <c r="B573" s="74">
        <v>16.170000000000002</v>
      </c>
      <c r="C573" s="74">
        <v>16.16</v>
      </c>
      <c r="D573" s="74">
        <v>16.14</v>
      </c>
      <c r="E573" s="74">
        <v>16.059999999999999</v>
      </c>
    </row>
    <row r="574" spans="1:5" x14ac:dyDescent="0.25">
      <c r="A574" s="73">
        <v>36248</v>
      </c>
      <c r="B574" s="74">
        <v>16.440000000000001</v>
      </c>
      <c r="C574" s="74">
        <v>16.41</v>
      </c>
      <c r="D574" s="74">
        <v>16.37</v>
      </c>
      <c r="E574" s="74">
        <v>16.27</v>
      </c>
    </row>
    <row r="575" spans="1:5" x14ac:dyDescent="0.25">
      <c r="A575" s="73">
        <v>36249</v>
      </c>
      <c r="B575" s="74">
        <v>16.8</v>
      </c>
      <c r="C575" s="74">
        <v>16.739999999999998</v>
      </c>
      <c r="D575" s="74">
        <v>16.690000000000001</v>
      </c>
      <c r="E575" s="74">
        <v>16.579999999999998</v>
      </c>
    </row>
    <row r="576" spans="1:5" x14ac:dyDescent="0.25">
      <c r="A576" s="73">
        <v>36250</v>
      </c>
      <c r="B576" s="74">
        <v>16.760000000000002</v>
      </c>
      <c r="C576" s="74">
        <v>16.73</v>
      </c>
      <c r="D576" s="74">
        <v>16.63</v>
      </c>
      <c r="E576" s="74">
        <v>16.5</v>
      </c>
    </row>
    <row r="577" spans="1:5" x14ac:dyDescent="0.25">
      <c r="A577" s="73">
        <v>36251</v>
      </c>
      <c r="B577" s="74">
        <v>16.64</v>
      </c>
      <c r="C577" s="74">
        <v>16.61</v>
      </c>
      <c r="D577" s="74">
        <v>16.52</v>
      </c>
      <c r="E577" s="74">
        <v>16.399999999999999</v>
      </c>
    </row>
    <row r="578" spans="1:5" x14ac:dyDescent="0.25">
      <c r="A578" s="73">
        <v>36255</v>
      </c>
      <c r="B578" s="74">
        <v>16.95</v>
      </c>
      <c r="C578" s="74">
        <v>16.89</v>
      </c>
      <c r="D578" s="74">
        <v>16.78</v>
      </c>
      <c r="E578" s="74">
        <v>16.64</v>
      </c>
    </row>
    <row r="579" spans="1:5" x14ac:dyDescent="0.25">
      <c r="A579" s="73">
        <v>36256</v>
      </c>
      <c r="B579" s="74">
        <v>16.809999999999999</v>
      </c>
      <c r="C579" s="74">
        <v>16.8</v>
      </c>
      <c r="D579" s="74">
        <v>16.72</v>
      </c>
      <c r="E579" s="74">
        <v>16.59</v>
      </c>
    </row>
    <row r="580" spans="1:5" x14ac:dyDescent="0.25">
      <c r="A580" s="73">
        <v>36257</v>
      </c>
      <c r="B580" s="74">
        <v>16.03</v>
      </c>
      <c r="C580" s="74">
        <v>16.04</v>
      </c>
      <c r="D580" s="74">
        <v>16</v>
      </c>
      <c r="E580" s="74">
        <v>15.89</v>
      </c>
    </row>
    <row r="581" spans="1:5" x14ac:dyDescent="0.25">
      <c r="A581" s="73">
        <v>36258</v>
      </c>
      <c r="B581" s="74">
        <v>15.83</v>
      </c>
      <c r="C581" s="74">
        <v>15.88</v>
      </c>
      <c r="D581" s="74">
        <v>15.88</v>
      </c>
      <c r="E581" s="74">
        <v>15.8</v>
      </c>
    </row>
    <row r="582" spans="1:5" x14ac:dyDescent="0.25">
      <c r="A582" s="73">
        <v>36259</v>
      </c>
      <c r="B582" s="74">
        <v>16.57</v>
      </c>
      <c r="C582" s="74">
        <v>16.559999999999999</v>
      </c>
      <c r="D582" s="74">
        <v>16.53</v>
      </c>
      <c r="E582" s="74">
        <v>16.420000000000002</v>
      </c>
    </row>
    <row r="583" spans="1:5" x14ac:dyDescent="0.25">
      <c r="A583" s="73">
        <v>36262</v>
      </c>
      <c r="B583" s="74">
        <v>16.399999999999999</v>
      </c>
      <c r="C583" s="74">
        <v>16.46</v>
      </c>
      <c r="D583" s="74">
        <v>16.420000000000002</v>
      </c>
      <c r="E583" s="74">
        <v>16.309999999999999</v>
      </c>
    </row>
    <row r="584" spans="1:5" x14ac:dyDescent="0.25">
      <c r="A584" s="73">
        <v>36263</v>
      </c>
      <c r="B584" s="74">
        <v>16.72</v>
      </c>
      <c r="C584" s="74">
        <v>16.78</v>
      </c>
      <c r="D584" s="74">
        <v>16.72</v>
      </c>
      <c r="E584" s="74">
        <v>16.600000000000001</v>
      </c>
    </row>
    <row r="585" spans="1:5" x14ac:dyDescent="0.25">
      <c r="A585" s="73">
        <v>36264</v>
      </c>
      <c r="B585" s="74">
        <v>16.47</v>
      </c>
      <c r="C585" s="74">
        <v>16.55</v>
      </c>
      <c r="D585" s="74">
        <v>16.54</v>
      </c>
      <c r="E585" s="74">
        <v>16.45</v>
      </c>
    </row>
    <row r="586" spans="1:5" x14ac:dyDescent="0.25">
      <c r="A586" s="73">
        <v>36265</v>
      </c>
      <c r="B586" s="74">
        <v>16.87</v>
      </c>
      <c r="C586" s="74">
        <v>16.89</v>
      </c>
      <c r="D586" s="74">
        <v>16.829999999999998</v>
      </c>
      <c r="E586" s="74">
        <v>16.71</v>
      </c>
    </row>
    <row r="587" spans="1:5" x14ac:dyDescent="0.25">
      <c r="A587" s="73">
        <v>36266</v>
      </c>
      <c r="B587" s="74">
        <v>17.329999999999998</v>
      </c>
      <c r="C587" s="74">
        <v>17.34</v>
      </c>
      <c r="D587" s="74">
        <v>17.27</v>
      </c>
      <c r="E587" s="74">
        <v>17.12</v>
      </c>
    </row>
    <row r="588" spans="1:5" x14ac:dyDescent="0.25">
      <c r="A588" s="73">
        <v>36269</v>
      </c>
      <c r="B588" s="74">
        <v>17.8</v>
      </c>
      <c r="C588" s="74">
        <v>17.63</v>
      </c>
      <c r="D588" s="74">
        <v>17.54</v>
      </c>
      <c r="E588" s="74">
        <v>17.38</v>
      </c>
    </row>
    <row r="589" spans="1:5" x14ac:dyDescent="0.25">
      <c r="A589" s="73">
        <v>36270</v>
      </c>
      <c r="B589" s="74">
        <v>17.78</v>
      </c>
      <c r="C589" s="74">
        <v>17.48</v>
      </c>
      <c r="D589" s="74">
        <v>17.34</v>
      </c>
      <c r="E589" s="74">
        <v>17.149999999999999</v>
      </c>
    </row>
    <row r="590" spans="1:5" x14ac:dyDescent="0.25">
      <c r="A590" s="73">
        <v>36271</v>
      </c>
      <c r="B590" s="74">
        <v>17.920000000000002</v>
      </c>
      <c r="C590" s="74">
        <v>17.670000000000002</v>
      </c>
      <c r="D590" s="74">
        <v>17.41</v>
      </c>
      <c r="E590" s="74">
        <v>17.170000000000002</v>
      </c>
    </row>
    <row r="591" spans="1:5" x14ac:dyDescent="0.25">
      <c r="A591" s="73">
        <v>36272</v>
      </c>
      <c r="B591" s="74">
        <v>18.18</v>
      </c>
      <c r="C591" s="74">
        <v>17.87</v>
      </c>
      <c r="D591" s="74">
        <v>17.579999999999998</v>
      </c>
      <c r="E591" s="74">
        <v>17.3</v>
      </c>
    </row>
    <row r="592" spans="1:5" x14ac:dyDescent="0.25">
      <c r="A592" s="73">
        <v>36273</v>
      </c>
      <c r="B592" s="74">
        <v>17.940000000000001</v>
      </c>
      <c r="C592" s="74">
        <v>17.66</v>
      </c>
      <c r="D592" s="74">
        <v>17.39</v>
      </c>
      <c r="E592" s="74">
        <v>17.13</v>
      </c>
    </row>
    <row r="593" spans="1:5" x14ac:dyDescent="0.25">
      <c r="A593" s="73">
        <v>36276</v>
      </c>
      <c r="B593" s="74">
        <v>17.66</v>
      </c>
      <c r="C593" s="74">
        <v>17.420000000000002</v>
      </c>
      <c r="D593" s="74">
        <v>17.18</v>
      </c>
      <c r="E593" s="74">
        <v>16.95</v>
      </c>
    </row>
    <row r="594" spans="1:5" x14ac:dyDescent="0.25">
      <c r="A594" s="73">
        <v>36277</v>
      </c>
      <c r="B594" s="74">
        <v>17.809999999999999</v>
      </c>
      <c r="C594" s="74">
        <v>17.55</v>
      </c>
      <c r="D594" s="74">
        <v>17.3</v>
      </c>
      <c r="E594" s="74">
        <v>17.07</v>
      </c>
    </row>
    <row r="595" spans="1:5" x14ac:dyDescent="0.25">
      <c r="A595" s="73">
        <v>36278</v>
      </c>
      <c r="B595" s="74">
        <v>18.45</v>
      </c>
      <c r="C595" s="74">
        <v>18.09</v>
      </c>
      <c r="D595" s="74">
        <v>17.760000000000002</v>
      </c>
      <c r="E595" s="74">
        <v>17.46</v>
      </c>
    </row>
    <row r="596" spans="1:5" x14ac:dyDescent="0.25">
      <c r="A596" s="73">
        <v>36279</v>
      </c>
      <c r="B596" s="74">
        <v>18.53</v>
      </c>
      <c r="C596" s="74">
        <v>18.13</v>
      </c>
      <c r="D596" s="74">
        <v>17.79</v>
      </c>
      <c r="E596" s="74">
        <v>17.489999999999998</v>
      </c>
    </row>
    <row r="597" spans="1:5" x14ac:dyDescent="0.25">
      <c r="A597" s="73">
        <v>36280</v>
      </c>
      <c r="B597" s="74">
        <v>18.66</v>
      </c>
      <c r="C597" s="74">
        <v>18.34</v>
      </c>
      <c r="D597" s="74">
        <v>18.03</v>
      </c>
      <c r="E597" s="74">
        <v>17.77</v>
      </c>
    </row>
    <row r="598" spans="1:5" x14ac:dyDescent="0.25">
      <c r="A598" s="73">
        <v>36283</v>
      </c>
      <c r="B598" s="74">
        <v>18.850000000000001</v>
      </c>
      <c r="C598" s="74">
        <v>18.48</v>
      </c>
      <c r="D598" s="74">
        <v>18.13</v>
      </c>
      <c r="E598" s="74">
        <v>17.86</v>
      </c>
    </row>
    <row r="599" spans="1:5" x14ac:dyDescent="0.25">
      <c r="A599" s="73">
        <v>36284</v>
      </c>
      <c r="B599" s="74">
        <v>18.920000000000002</v>
      </c>
      <c r="C599" s="74">
        <v>18.57</v>
      </c>
      <c r="D599" s="74">
        <v>18.22</v>
      </c>
      <c r="E599" s="74">
        <v>17.940000000000001</v>
      </c>
    </row>
    <row r="600" spans="1:5" x14ac:dyDescent="0.25">
      <c r="A600" s="73">
        <v>36285</v>
      </c>
      <c r="B600" s="74">
        <v>18.98</v>
      </c>
      <c r="C600" s="74">
        <v>18.690000000000001</v>
      </c>
      <c r="D600" s="74">
        <v>18.37</v>
      </c>
      <c r="E600" s="74">
        <v>18.100000000000001</v>
      </c>
    </row>
    <row r="601" spans="1:5" x14ac:dyDescent="0.25">
      <c r="A601" s="73">
        <v>36286</v>
      </c>
      <c r="B601" s="74">
        <v>18.32</v>
      </c>
      <c r="C601" s="74">
        <v>18.149999999999999</v>
      </c>
      <c r="D601" s="74">
        <v>17.89</v>
      </c>
      <c r="E601" s="74">
        <v>17.68</v>
      </c>
    </row>
    <row r="602" spans="1:5" x14ac:dyDescent="0.25">
      <c r="A602" s="73">
        <v>36287</v>
      </c>
      <c r="B602" s="74">
        <v>18.22</v>
      </c>
      <c r="C602" s="74">
        <v>18.079999999999998</v>
      </c>
      <c r="D602" s="74">
        <v>17.87</v>
      </c>
      <c r="E602" s="74">
        <v>17.68</v>
      </c>
    </row>
    <row r="603" spans="1:5" x14ac:dyDescent="0.25">
      <c r="A603" s="73">
        <v>36290</v>
      </c>
      <c r="B603" s="74">
        <v>18.5</v>
      </c>
      <c r="C603" s="74">
        <v>18.37</v>
      </c>
      <c r="D603" s="74">
        <v>18.170000000000002</v>
      </c>
      <c r="E603" s="74">
        <v>17.98</v>
      </c>
    </row>
    <row r="604" spans="1:5" x14ac:dyDescent="0.25">
      <c r="A604" s="73">
        <v>36291</v>
      </c>
      <c r="B604" s="74">
        <v>18.059999999999999</v>
      </c>
      <c r="C604" s="74">
        <v>17.989999999999998</v>
      </c>
      <c r="D604" s="74">
        <v>17.86</v>
      </c>
      <c r="E604" s="74">
        <v>17.71</v>
      </c>
    </row>
    <row r="605" spans="1:5" x14ac:dyDescent="0.25">
      <c r="A605" s="73">
        <v>36292</v>
      </c>
      <c r="B605" s="74">
        <v>17.57</v>
      </c>
      <c r="C605" s="74">
        <v>17.57</v>
      </c>
      <c r="D605" s="74">
        <v>17.5</v>
      </c>
      <c r="E605" s="74">
        <v>17.399999999999999</v>
      </c>
    </row>
    <row r="606" spans="1:5" x14ac:dyDescent="0.25">
      <c r="A606" s="73">
        <v>36293</v>
      </c>
      <c r="B606" s="74">
        <v>18.03</v>
      </c>
      <c r="C606" s="74">
        <v>17.920000000000002</v>
      </c>
      <c r="D606" s="74">
        <v>17.809999999999999</v>
      </c>
      <c r="E606" s="74">
        <v>17.68</v>
      </c>
    </row>
    <row r="607" spans="1:5" x14ac:dyDescent="0.25">
      <c r="A607" s="73">
        <v>36294</v>
      </c>
      <c r="B607" s="74">
        <v>18.04</v>
      </c>
      <c r="C607" s="74">
        <v>17.98</v>
      </c>
      <c r="D607" s="74">
        <v>17.87</v>
      </c>
      <c r="E607" s="74">
        <v>17.73</v>
      </c>
    </row>
    <row r="608" spans="1:5" x14ac:dyDescent="0.25">
      <c r="A608" s="73">
        <v>36297</v>
      </c>
      <c r="B608" s="74">
        <v>17.940000000000001</v>
      </c>
      <c r="C608" s="74">
        <v>17.829999999999998</v>
      </c>
      <c r="D608" s="74">
        <v>17.760000000000002</v>
      </c>
      <c r="E608" s="74">
        <v>17.64</v>
      </c>
    </row>
    <row r="609" spans="1:5" x14ac:dyDescent="0.25">
      <c r="A609" s="73">
        <v>36298</v>
      </c>
      <c r="B609" s="74">
        <v>17.11</v>
      </c>
      <c r="C609" s="74">
        <v>17.05</v>
      </c>
      <c r="D609" s="74">
        <v>17.04</v>
      </c>
      <c r="E609" s="74">
        <v>16.98</v>
      </c>
    </row>
    <row r="610" spans="1:5" x14ac:dyDescent="0.25">
      <c r="A610" s="73">
        <v>36299</v>
      </c>
      <c r="B610" s="74">
        <v>16.88</v>
      </c>
      <c r="C610" s="74">
        <v>16.89</v>
      </c>
      <c r="D610" s="74">
        <v>16.88</v>
      </c>
      <c r="E610" s="74">
        <v>16.829999999999998</v>
      </c>
    </row>
    <row r="611" spans="1:5" x14ac:dyDescent="0.25">
      <c r="A611" s="73">
        <v>36300</v>
      </c>
      <c r="B611" s="74">
        <v>17.03</v>
      </c>
      <c r="C611" s="74">
        <v>17.07</v>
      </c>
      <c r="D611" s="74">
        <v>17.03</v>
      </c>
      <c r="E611" s="74">
        <v>16.95</v>
      </c>
    </row>
    <row r="612" spans="1:5" x14ac:dyDescent="0.25">
      <c r="A612" s="73">
        <v>36301</v>
      </c>
      <c r="B612" s="74">
        <v>17.41</v>
      </c>
      <c r="C612" s="74">
        <v>17.350000000000001</v>
      </c>
      <c r="D612" s="74">
        <v>17.25</v>
      </c>
      <c r="E612" s="74">
        <v>17.149999999999999</v>
      </c>
    </row>
    <row r="613" spans="1:5" x14ac:dyDescent="0.25">
      <c r="A613" s="73">
        <v>36304</v>
      </c>
      <c r="B613" s="74">
        <v>17.059999999999999</v>
      </c>
      <c r="C613" s="74">
        <v>17.059999999999999</v>
      </c>
      <c r="D613" s="74">
        <v>16.989999999999998</v>
      </c>
      <c r="E613" s="74">
        <v>16.899999999999999</v>
      </c>
    </row>
    <row r="614" spans="1:5" x14ac:dyDescent="0.25">
      <c r="A614" s="73">
        <v>36305</v>
      </c>
      <c r="B614" s="74">
        <v>17.14</v>
      </c>
      <c r="C614" s="74">
        <v>17.14</v>
      </c>
      <c r="D614" s="74">
        <v>17.09</v>
      </c>
      <c r="E614" s="74">
        <v>17.02</v>
      </c>
    </row>
    <row r="615" spans="1:5" x14ac:dyDescent="0.25">
      <c r="A615" s="73">
        <v>36306</v>
      </c>
      <c r="B615" s="74">
        <v>17.350000000000001</v>
      </c>
      <c r="C615" s="74">
        <v>17.309999999999999</v>
      </c>
      <c r="D615" s="74">
        <v>17.2</v>
      </c>
      <c r="E615" s="74">
        <v>17.09</v>
      </c>
    </row>
    <row r="616" spans="1:5" x14ac:dyDescent="0.25">
      <c r="A616" s="73">
        <v>36307</v>
      </c>
      <c r="B616" s="74">
        <v>17.170000000000002</v>
      </c>
      <c r="C616" s="74">
        <v>17.170000000000002</v>
      </c>
      <c r="D616" s="74">
        <v>17.100000000000001</v>
      </c>
      <c r="E616" s="74">
        <v>17</v>
      </c>
    </row>
    <row r="617" spans="1:5" x14ac:dyDescent="0.25">
      <c r="A617" s="73">
        <v>36308</v>
      </c>
      <c r="B617" s="74">
        <v>16.84</v>
      </c>
      <c r="C617" s="74">
        <v>16.82</v>
      </c>
      <c r="D617" s="74">
        <v>16.760000000000002</v>
      </c>
      <c r="E617" s="74">
        <v>16.670000000000002</v>
      </c>
    </row>
    <row r="618" spans="1:5" x14ac:dyDescent="0.25">
      <c r="A618" s="73">
        <v>36312</v>
      </c>
      <c r="B618" s="74">
        <v>16.34</v>
      </c>
      <c r="C618" s="74">
        <v>16.39</v>
      </c>
      <c r="D618" s="74">
        <v>16.39</v>
      </c>
      <c r="E618" s="74">
        <v>16.350000000000001</v>
      </c>
    </row>
    <row r="619" spans="1:5" x14ac:dyDescent="0.25">
      <c r="A619" s="73">
        <v>36313</v>
      </c>
      <c r="B619" s="74">
        <v>16.649999999999999</v>
      </c>
      <c r="C619" s="74">
        <v>16.670000000000002</v>
      </c>
      <c r="D619" s="74">
        <v>16.64</v>
      </c>
      <c r="E619" s="74">
        <v>16.579999999999998</v>
      </c>
    </row>
    <row r="620" spans="1:5" x14ac:dyDescent="0.25">
      <c r="A620" s="73">
        <v>36314</v>
      </c>
      <c r="B620" s="74">
        <v>16.739999999999998</v>
      </c>
      <c r="C620" s="74">
        <v>16.78</v>
      </c>
      <c r="D620" s="74">
        <v>16.739999999999998</v>
      </c>
      <c r="E620" s="74">
        <v>16.670000000000002</v>
      </c>
    </row>
    <row r="621" spans="1:5" x14ac:dyDescent="0.25">
      <c r="A621" s="73">
        <v>36315</v>
      </c>
      <c r="B621" s="74">
        <v>17.32</v>
      </c>
      <c r="C621" s="74">
        <v>17.36</v>
      </c>
      <c r="D621" s="74">
        <v>17.29</v>
      </c>
      <c r="E621" s="74">
        <v>17.190000000000001</v>
      </c>
    </row>
    <row r="622" spans="1:5" x14ac:dyDescent="0.25">
      <c r="A622" s="73">
        <v>36318</v>
      </c>
      <c r="B622" s="74">
        <v>17.86</v>
      </c>
      <c r="C622" s="74">
        <v>17.920000000000002</v>
      </c>
      <c r="D622" s="74">
        <v>17.84</v>
      </c>
      <c r="E622" s="74">
        <v>17.71</v>
      </c>
    </row>
    <row r="623" spans="1:5" x14ac:dyDescent="0.25">
      <c r="A623" s="73">
        <v>36319</v>
      </c>
      <c r="B623" s="74">
        <v>17.66</v>
      </c>
      <c r="C623" s="74">
        <v>17.75</v>
      </c>
      <c r="D623" s="74">
        <v>17.690000000000001</v>
      </c>
      <c r="E623" s="74">
        <v>17.559999999999999</v>
      </c>
    </row>
    <row r="624" spans="1:5" x14ac:dyDescent="0.25">
      <c r="A624" s="73">
        <v>36320</v>
      </c>
      <c r="B624" s="74">
        <v>17.989999999999998</v>
      </c>
      <c r="C624" s="74">
        <v>18.07</v>
      </c>
      <c r="D624" s="74">
        <v>18.010000000000002</v>
      </c>
      <c r="E624" s="74">
        <v>17.86</v>
      </c>
    </row>
    <row r="625" spans="1:5" x14ac:dyDescent="0.25">
      <c r="A625" s="73">
        <v>36321</v>
      </c>
      <c r="B625" s="74">
        <v>17.850000000000001</v>
      </c>
      <c r="C625" s="74">
        <v>17.95</v>
      </c>
      <c r="D625" s="74">
        <v>17.89</v>
      </c>
      <c r="E625" s="74">
        <v>17.739999999999998</v>
      </c>
    </row>
    <row r="626" spans="1:5" x14ac:dyDescent="0.25">
      <c r="A626" s="73">
        <v>36322</v>
      </c>
      <c r="B626" s="74">
        <v>18.43</v>
      </c>
      <c r="C626" s="74">
        <v>18.53</v>
      </c>
      <c r="D626" s="74">
        <v>18.489999999999998</v>
      </c>
      <c r="E626" s="74">
        <v>18.32</v>
      </c>
    </row>
    <row r="627" spans="1:5" x14ac:dyDescent="0.25">
      <c r="A627" s="73">
        <v>36325</v>
      </c>
      <c r="B627" s="74">
        <v>18.329999999999998</v>
      </c>
      <c r="C627" s="74">
        <v>18.440000000000001</v>
      </c>
      <c r="D627" s="74">
        <v>18.43</v>
      </c>
      <c r="E627" s="74">
        <v>18.29</v>
      </c>
    </row>
    <row r="628" spans="1:5" x14ac:dyDescent="0.25">
      <c r="A628" s="73">
        <v>36326</v>
      </c>
      <c r="B628" s="74">
        <v>18.55</v>
      </c>
      <c r="C628" s="74">
        <v>18.670000000000002</v>
      </c>
      <c r="D628" s="74">
        <v>18.66</v>
      </c>
      <c r="E628" s="74">
        <v>18.55</v>
      </c>
    </row>
    <row r="629" spans="1:5" x14ac:dyDescent="0.25">
      <c r="A629" s="73">
        <v>36327</v>
      </c>
      <c r="B629" s="74">
        <v>17.940000000000001</v>
      </c>
      <c r="C629" s="74">
        <v>18.13</v>
      </c>
      <c r="D629" s="74">
        <v>18.18</v>
      </c>
      <c r="E629" s="74">
        <v>18.100000000000001</v>
      </c>
    </row>
    <row r="630" spans="1:5" x14ac:dyDescent="0.25">
      <c r="A630" s="73">
        <v>36328</v>
      </c>
      <c r="B630" s="74">
        <v>18.190000000000001</v>
      </c>
      <c r="C630" s="74">
        <v>18.41</v>
      </c>
      <c r="D630" s="74">
        <v>18.52</v>
      </c>
      <c r="E630" s="74">
        <v>18.489999999999998</v>
      </c>
    </row>
    <row r="631" spans="1:5" x14ac:dyDescent="0.25">
      <c r="A631" s="73">
        <v>36329</v>
      </c>
      <c r="B631" s="74">
        <v>17.989999999999998</v>
      </c>
      <c r="C631" s="74">
        <v>18.18</v>
      </c>
      <c r="D631" s="74">
        <v>18.27</v>
      </c>
      <c r="E631" s="74">
        <v>18.260000000000002</v>
      </c>
    </row>
    <row r="632" spans="1:5" x14ac:dyDescent="0.25">
      <c r="A632" s="73">
        <v>36332</v>
      </c>
      <c r="B632" s="74">
        <v>17.7</v>
      </c>
      <c r="C632" s="74">
        <v>17.91</v>
      </c>
      <c r="D632" s="74">
        <v>18.02</v>
      </c>
      <c r="E632" s="74">
        <v>18.059999999999999</v>
      </c>
    </row>
    <row r="633" spans="1:5" x14ac:dyDescent="0.25">
      <c r="A633" s="73">
        <v>36333</v>
      </c>
      <c r="B633" s="74">
        <v>17.61</v>
      </c>
      <c r="C633" s="74">
        <v>17.75</v>
      </c>
      <c r="D633" s="74">
        <v>17.850000000000001</v>
      </c>
      <c r="E633" s="74">
        <v>17.89</v>
      </c>
    </row>
    <row r="634" spans="1:5" x14ac:dyDescent="0.25">
      <c r="A634" s="73">
        <v>36334</v>
      </c>
      <c r="B634" s="74">
        <v>18.45</v>
      </c>
      <c r="C634" s="74">
        <v>18.47</v>
      </c>
      <c r="D634" s="74">
        <v>18.440000000000001</v>
      </c>
      <c r="E634" s="74">
        <v>18.34</v>
      </c>
    </row>
    <row r="635" spans="1:5" x14ac:dyDescent="0.25">
      <c r="A635" s="73">
        <v>36335</v>
      </c>
      <c r="B635" s="74">
        <v>18.29</v>
      </c>
      <c r="C635" s="74">
        <v>18.38</v>
      </c>
      <c r="D635" s="74">
        <v>18.36</v>
      </c>
      <c r="E635" s="74">
        <v>18.28</v>
      </c>
    </row>
    <row r="636" spans="1:5" x14ac:dyDescent="0.25">
      <c r="A636" s="73">
        <v>36336</v>
      </c>
      <c r="B636" s="74">
        <v>18.39</v>
      </c>
      <c r="C636" s="74">
        <v>18.46</v>
      </c>
      <c r="D636" s="74">
        <v>18.440000000000001</v>
      </c>
      <c r="E636" s="74">
        <v>18.36</v>
      </c>
    </row>
    <row r="637" spans="1:5" x14ac:dyDescent="0.25">
      <c r="A637" s="73">
        <v>36339</v>
      </c>
      <c r="B637" s="74">
        <v>18.23</v>
      </c>
      <c r="C637" s="74">
        <v>18.34</v>
      </c>
      <c r="D637" s="74">
        <v>18.329999999999998</v>
      </c>
      <c r="E637" s="74">
        <v>18.25</v>
      </c>
    </row>
    <row r="638" spans="1:5" x14ac:dyDescent="0.25">
      <c r="A638" s="73">
        <v>36340</v>
      </c>
      <c r="B638" s="74">
        <v>18.440000000000001</v>
      </c>
      <c r="C638" s="74">
        <v>18.54</v>
      </c>
      <c r="D638" s="74">
        <v>18.53</v>
      </c>
      <c r="E638" s="74">
        <v>18.43</v>
      </c>
    </row>
    <row r="639" spans="1:5" x14ac:dyDescent="0.25">
      <c r="A639" s="73">
        <v>36341</v>
      </c>
      <c r="B639" s="74">
        <v>19.29</v>
      </c>
      <c r="C639" s="74">
        <v>19.3</v>
      </c>
      <c r="D639" s="74">
        <v>19.21</v>
      </c>
      <c r="E639" s="74">
        <v>19.059999999999999</v>
      </c>
    </row>
    <row r="640" spans="1:5" x14ac:dyDescent="0.25">
      <c r="A640" s="73">
        <v>36342</v>
      </c>
      <c r="B640" s="74">
        <v>19.39</v>
      </c>
      <c r="C640" s="74">
        <v>19.38</v>
      </c>
      <c r="D640" s="74">
        <v>19.28</v>
      </c>
      <c r="E640" s="74">
        <v>19.12</v>
      </c>
    </row>
    <row r="641" spans="1:5" x14ac:dyDescent="0.25">
      <c r="A641" s="73">
        <v>36343</v>
      </c>
      <c r="B641" s="74">
        <v>19.690000000000001</v>
      </c>
      <c r="C641" s="74">
        <v>19.66</v>
      </c>
      <c r="D641" s="74">
        <v>19.52</v>
      </c>
      <c r="E641" s="74">
        <v>19.34</v>
      </c>
    </row>
    <row r="642" spans="1:5" x14ac:dyDescent="0.25">
      <c r="A642" s="73">
        <v>36347</v>
      </c>
      <c r="B642" s="74">
        <v>19.78</v>
      </c>
      <c r="C642" s="74">
        <v>19.78</v>
      </c>
      <c r="D642" s="74">
        <v>19.62</v>
      </c>
      <c r="E642" s="74">
        <v>19.420000000000002</v>
      </c>
    </row>
    <row r="643" spans="1:5" x14ac:dyDescent="0.25">
      <c r="A643" s="73">
        <v>36348</v>
      </c>
      <c r="B643" s="74">
        <v>19.77</v>
      </c>
      <c r="C643" s="74">
        <v>19.82</v>
      </c>
      <c r="D643" s="74">
        <v>19.7</v>
      </c>
      <c r="E643" s="74">
        <v>19.510000000000002</v>
      </c>
    </row>
    <row r="644" spans="1:5" x14ac:dyDescent="0.25">
      <c r="A644" s="73">
        <v>36349</v>
      </c>
      <c r="B644" s="74">
        <v>19.71</v>
      </c>
      <c r="C644" s="74">
        <v>19.829999999999998</v>
      </c>
      <c r="D644" s="74">
        <v>19.760000000000002</v>
      </c>
      <c r="E644" s="74">
        <v>19.59</v>
      </c>
    </row>
    <row r="645" spans="1:5" x14ac:dyDescent="0.25">
      <c r="A645" s="73">
        <v>36350</v>
      </c>
      <c r="B645" s="74">
        <v>19.940000000000001</v>
      </c>
      <c r="C645" s="74">
        <v>20.059999999999999</v>
      </c>
      <c r="D645" s="74">
        <v>20</v>
      </c>
      <c r="E645" s="74">
        <v>19.84</v>
      </c>
    </row>
    <row r="646" spans="1:5" x14ac:dyDescent="0.25">
      <c r="A646" s="73">
        <v>36353</v>
      </c>
      <c r="B646" s="74">
        <v>19.91</v>
      </c>
      <c r="C646" s="74">
        <v>20.079999999999998</v>
      </c>
      <c r="D646" s="74">
        <v>20.04</v>
      </c>
      <c r="E646" s="74">
        <v>19.899999999999999</v>
      </c>
    </row>
    <row r="647" spans="1:5" x14ac:dyDescent="0.25">
      <c r="A647" s="73">
        <v>36354</v>
      </c>
      <c r="B647" s="74">
        <v>20.149999999999999</v>
      </c>
      <c r="C647" s="74">
        <v>20.350000000000001</v>
      </c>
      <c r="D647" s="74">
        <v>20.309999999999999</v>
      </c>
      <c r="E647" s="74">
        <v>20.16</v>
      </c>
    </row>
    <row r="648" spans="1:5" x14ac:dyDescent="0.25">
      <c r="A648" s="73">
        <v>36355</v>
      </c>
      <c r="B648" s="74">
        <v>19.920000000000002</v>
      </c>
      <c r="C648" s="74">
        <v>20.14</v>
      </c>
      <c r="D648" s="74">
        <v>20.18</v>
      </c>
      <c r="E648" s="74">
        <v>20.059999999999999</v>
      </c>
    </row>
    <row r="649" spans="1:5" x14ac:dyDescent="0.25">
      <c r="A649" s="73">
        <v>36356</v>
      </c>
      <c r="B649" s="74">
        <v>20.16</v>
      </c>
      <c r="C649" s="74">
        <v>20.399999999999999</v>
      </c>
      <c r="D649" s="74">
        <v>20.440000000000001</v>
      </c>
      <c r="E649" s="74">
        <v>20.32</v>
      </c>
    </row>
    <row r="650" spans="1:5" x14ac:dyDescent="0.25">
      <c r="A650" s="73">
        <v>36357</v>
      </c>
      <c r="B650" s="74">
        <v>20.62</v>
      </c>
      <c r="C650" s="74">
        <v>20.72</v>
      </c>
      <c r="D650" s="74">
        <v>20.68</v>
      </c>
      <c r="E650" s="74">
        <v>20.52</v>
      </c>
    </row>
    <row r="651" spans="1:5" x14ac:dyDescent="0.25">
      <c r="A651" s="73">
        <v>36360</v>
      </c>
      <c r="B651" s="74">
        <v>20.440000000000001</v>
      </c>
      <c r="C651" s="74">
        <v>20.65</v>
      </c>
      <c r="D651" s="74">
        <v>20.59</v>
      </c>
      <c r="E651" s="74">
        <v>20.39</v>
      </c>
    </row>
    <row r="652" spans="1:5" x14ac:dyDescent="0.25">
      <c r="A652" s="73">
        <v>36361</v>
      </c>
      <c r="B652" s="74">
        <v>19.37</v>
      </c>
      <c r="C652" s="74">
        <v>19.75</v>
      </c>
      <c r="D652" s="74">
        <v>19.77</v>
      </c>
      <c r="E652" s="74">
        <v>19.64</v>
      </c>
    </row>
    <row r="653" spans="1:5" x14ac:dyDescent="0.25">
      <c r="A653" s="73">
        <v>36362</v>
      </c>
      <c r="B653" s="74">
        <v>19.649999999999999</v>
      </c>
      <c r="C653" s="74">
        <v>19.739999999999998</v>
      </c>
      <c r="D653" s="74">
        <v>19.649999999999999</v>
      </c>
      <c r="E653" s="74">
        <v>19.5</v>
      </c>
    </row>
    <row r="654" spans="1:5" x14ac:dyDescent="0.25">
      <c r="A654" s="73">
        <v>36363</v>
      </c>
      <c r="B654" s="74">
        <v>19.940000000000001</v>
      </c>
      <c r="C654" s="74">
        <v>20.010000000000002</v>
      </c>
      <c r="D654" s="74">
        <v>19.920000000000002</v>
      </c>
      <c r="E654" s="74">
        <v>19.77</v>
      </c>
    </row>
    <row r="655" spans="1:5" x14ac:dyDescent="0.25">
      <c r="A655" s="73">
        <v>36364</v>
      </c>
      <c r="B655" s="74">
        <v>20.63</v>
      </c>
      <c r="C655" s="74">
        <v>20.66</v>
      </c>
      <c r="D655" s="74">
        <v>20.55</v>
      </c>
      <c r="E655" s="74">
        <v>20.36</v>
      </c>
    </row>
    <row r="656" spans="1:5" x14ac:dyDescent="0.25">
      <c r="A656" s="73">
        <v>36367</v>
      </c>
      <c r="B656" s="74">
        <v>20.52</v>
      </c>
      <c r="C656" s="74">
        <v>20.59</v>
      </c>
      <c r="D656" s="74">
        <v>20.48</v>
      </c>
      <c r="E656" s="74">
        <v>20.28</v>
      </c>
    </row>
    <row r="657" spans="1:5" x14ac:dyDescent="0.25">
      <c r="A657" s="73">
        <v>36368</v>
      </c>
      <c r="B657" s="74">
        <v>20.38</v>
      </c>
      <c r="C657" s="74">
        <v>20.45</v>
      </c>
      <c r="D657" s="74">
        <v>20.37</v>
      </c>
      <c r="E657" s="74">
        <v>20.18</v>
      </c>
    </row>
    <row r="658" spans="1:5" x14ac:dyDescent="0.25">
      <c r="A658" s="73">
        <v>36369</v>
      </c>
      <c r="B658" s="74">
        <v>20.54</v>
      </c>
      <c r="C658" s="74">
        <v>20.61</v>
      </c>
      <c r="D658" s="74">
        <v>20.52</v>
      </c>
      <c r="E658" s="74">
        <v>20.309999999999999</v>
      </c>
    </row>
    <row r="659" spans="1:5" x14ac:dyDescent="0.25">
      <c r="A659" s="73">
        <v>36370</v>
      </c>
      <c r="B659" s="74">
        <v>20.97</v>
      </c>
      <c r="C659" s="74">
        <v>20.98</v>
      </c>
      <c r="D659" s="74">
        <v>20.85</v>
      </c>
      <c r="E659" s="74">
        <v>20.6</v>
      </c>
    </row>
    <row r="660" spans="1:5" x14ac:dyDescent="0.25">
      <c r="A660" s="73">
        <v>36371</v>
      </c>
      <c r="B660" s="74">
        <v>20.53</v>
      </c>
      <c r="C660" s="74">
        <v>20.56</v>
      </c>
      <c r="D660" s="74">
        <v>20.45</v>
      </c>
      <c r="E660" s="74">
        <v>20.22</v>
      </c>
    </row>
    <row r="661" spans="1:5" x14ac:dyDescent="0.25">
      <c r="A661" s="73">
        <v>36374</v>
      </c>
      <c r="B661" s="74">
        <v>20.45</v>
      </c>
      <c r="C661" s="74">
        <v>20.53</v>
      </c>
      <c r="D661" s="74">
        <v>20.48</v>
      </c>
      <c r="E661" s="74">
        <v>20.28</v>
      </c>
    </row>
    <row r="662" spans="1:5" x14ac:dyDescent="0.25">
      <c r="A662" s="73">
        <v>36375</v>
      </c>
      <c r="B662" s="74">
        <v>20.3</v>
      </c>
      <c r="C662" s="74">
        <v>20.43</v>
      </c>
      <c r="D662" s="74">
        <v>20.41</v>
      </c>
      <c r="E662" s="74">
        <v>20.23</v>
      </c>
    </row>
    <row r="663" spans="1:5" x14ac:dyDescent="0.25">
      <c r="A663" s="73">
        <v>36376</v>
      </c>
      <c r="B663" s="74">
        <v>20.440000000000001</v>
      </c>
      <c r="C663" s="74">
        <v>20.55</v>
      </c>
      <c r="D663" s="74">
        <v>20.54</v>
      </c>
      <c r="E663" s="74">
        <v>20.37</v>
      </c>
    </row>
    <row r="664" spans="1:5" x14ac:dyDescent="0.25">
      <c r="A664" s="73">
        <v>36377</v>
      </c>
      <c r="B664" s="74">
        <v>20.56</v>
      </c>
      <c r="C664" s="74">
        <v>20.68</v>
      </c>
      <c r="D664" s="74">
        <v>20.69</v>
      </c>
      <c r="E664" s="74">
        <v>20.52</v>
      </c>
    </row>
    <row r="665" spans="1:5" x14ac:dyDescent="0.25">
      <c r="A665" s="73">
        <v>36378</v>
      </c>
      <c r="B665" s="74">
        <v>20.88</v>
      </c>
      <c r="C665" s="74">
        <v>20.97</v>
      </c>
      <c r="D665" s="74">
        <v>20.96</v>
      </c>
      <c r="E665" s="74">
        <v>20.77</v>
      </c>
    </row>
    <row r="666" spans="1:5" x14ac:dyDescent="0.25">
      <c r="A666" s="73">
        <v>36381</v>
      </c>
      <c r="B666" s="74">
        <v>21.27</v>
      </c>
      <c r="C666" s="74">
        <v>21.37</v>
      </c>
      <c r="D666" s="74">
        <v>21.32</v>
      </c>
      <c r="E666" s="74">
        <v>21.09</v>
      </c>
    </row>
    <row r="667" spans="1:5" x14ac:dyDescent="0.25">
      <c r="A667" s="73">
        <v>36382</v>
      </c>
      <c r="B667" s="74">
        <v>21.3</v>
      </c>
      <c r="C667" s="74">
        <v>21.39</v>
      </c>
      <c r="D667" s="74">
        <v>21.29</v>
      </c>
      <c r="E667" s="74">
        <v>21.02</v>
      </c>
    </row>
    <row r="668" spans="1:5" x14ac:dyDescent="0.25">
      <c r="A668" s="73">
        <v>36383</v>
      </c>
      <c r="B668" s="74">
        <v>21.52</v>
      </c>
      <c r="C668" s="74">
        <v>21.61</v>
      </c>
      <c r="D668" s="74">
        <v>21.48</v>
      </c>
      <c r="E668" s="74">
        <v>21.2</v>
      </c>
    </row>
    <row r="669" spans="1:5" x14ac:dyDescent="0.25">
      <c r="A669" s="73">
        <v>36384</v>
      </c>
      <c r="B669" s="74">
        <v>21.48</v>
      </c>
      <c r="C669" s="74">
        <v>21.58</v>
      </c>
      <c r="D669" s="74">
        <v>21.45</v>
      </c>
      <c r="E669" s="74">
        <v>21.16</v>
      </c>
    </row>
    <row r="670" spans="1:5" x14ac:dyDescent="0.25">
      <c r="A670" s="73">
        <v>36385</v>
      </c>
      <c r="B670" s="74">
        <v>21.67</v>
      </c>
      <c r="C670" s="74">
        <v>21.77</v>
      </c>
      <c r="D670" s="74">
        <v>21.62</v>
      </c>
      <c r="E670" s="74">
        <v>21.32</v>
      </c>
    </row>
    <row r="671" spans="1:5" x14ac:dyDescent="0.25">
      <c r="A671" s="73">
        <v>36388</v>
      </c>
      <c r="B671" s="74">
        <v>21.36</v>
      </c>
      <c r="C671" s="74">
        <v>21.52</v>
      </c>
      <c r="D671" s="74">
        <v>21.46</v>
      </c>
      <c r="E671" s="74">
        <v>21.22</v>
      </c>
    </row>
    <row r="672" spans="1:5" x14ac:dyDescent="0.25">
      <c r="A672" s="73">
        <v>36389</v>
      </c>
      <c r="B672" s="74">
        <v>21.74</v>
      </c>
      <c r="C672" s="74">
        <v>21.91</v>
      </c>
      <c r="D672" s="74">
        <v>21.86</v>
      </c>
      <c r="E672" s="74">
        <v>21.61</v>
      </c>
    </row>
    <row r="673" spans="1:5" x14ac:dyDescent="0.25">
      <c r="A673" s="73">
        <v>36390</v>
      </c>
      <c r="B673" s="74">
        <v>21.52</v>
      </c>
      <c r="C673" s="74">
        <v>21.73</v>
      </c>
      <c r="D673" s="74">
        <v>21.68</v>
      </c>
      <c r="E673" s="74">
        <v>21.43</v>
      </c>
    </row>
    <row r="674" spans="1:5" x14ac:dyDescent="0.25">
      <c r="A674" s="73">
        <v>36391</v>
      </c>
      <c r="B674" s="74">
        <v>21.77</v>
      </c>
      <c r="C674" s="74">
        <v>21.97</v>
      </c>
      <c r="D674" s="74">
        <v>21.91</v>
      </c>
      <c r="E674" s="74">
        <v>21.64</v>
      </c>
    </row>
    <row r="675" spans="1:5" x14ac:dyDescent="0.25">
      <c r="A675" s="73">
        <v>36392</v>
      </c>
      <c r="B675" s="74">
        <v>21.65</v>
      </c>
      <c r="C675" s="74">
        <v>21.88</v>
      </c>
      <c r="D675" s="74">
        <v>21.89</v>
      </c>
      <c r="E675" s="74">
        <v>21.68</v>
      </c>
    </row>
    <row r="676" spans="1:5" x14ac:dyDescent="0.25">
      <c r="A676" s="73">
        <v>36395</v>
      </c>
      <c r="B676" s="74">
        <v>21.84</v>
      </c>
      <c r="C676" s="74">
        <v>21.86</v>
      </c>
      <c r="D676" s="74">
        <v>21.72</v>
      </c>
      <c r="E676" s="74">
        <v>21.32</v>
      </c>
    </row>
    <row r="677" spans="1:5" x14ac:dyDescent="0.25">
      <c r="A677" s="73">
        <v>36396</v>
      </c>
      <c r="B677" s="74">
        <v>21.47</v>
      </c>
      <c r="C677" s="74">
        <v>21.53</v>
      </c>
      <c r="D677" s="74">
        <v>21.42</v>
      </c>
      <c r="E677" s="74">
        <v>21.05</v>
      </c>
    </row>
    <row r="678" spans="1:5" x14ac:dyDescent="0.25">
      <c r="A678" s="73">
        <v>36397</v>
      </c>
      <c r="B678" s="74">
        <v>20.58</v>
      </c>
      <c r="C678" s="74">
        <v>20.67</v>
      </c>
      <c r="D678" s="74">
        <v>20.64</v>
      </c>
      <c r="E678" s="74">
        <v>20.38</v>
      </c>
    </row>
    <row r="679" spans="1:5" x14ac:dyDescent="0.25">
      <c r="A679" s="73">
        <v>36398</v>
      </c>
      <c r="B679" s="74">
        <v>20.95</v>
      </c>
      <c r="C679" s="74">
        <v>20.99</v>
      </c>
      <c r="D679" s="74">
        <v>20.95</v>
      </c>
      <c r="E679" s="74">
        <v>20.68</v>
      </c>
    </row>
    <row r="680" spans="1:5" x14ac:dyDescent="0.25">
      <c r="A680" s="73">
        <v>36399</v>
      </c>
      <c r="B680" s="74">
        <v>21.27</v>
      </c>
      <c r="C680" s="74">
        <v>21.26</v>
      </c>
      <c r="D680" s="74">
        <v>21.19</v>
      </c>
      <c r="E680" s="74">
        <v>20.91</v>
      </c>
    </row>
    <row r="681" spans="1:5" x14ac:dyDescent="0.25">
      <c r="A681" s="73">
        <v>36402</v>
      </c>
      <c r="B681" s="74">
        <v>22.01</v>
      </c>
      <c r="C681" s="74">
        <v>21.98</v>
      </c>
      <c r="D681" s="74">
        <v>21.86</v>
      </c>
      <c r="E681" s="74">
        <v>21.51</v>
      </c>
    </row>
    <row r="682" spans="1:5" x14ac:dyDescent="0.25">
      <c r="A682" s="73">
        <v>36403</v>
      </c>
      <c r="B682" s="74">
        <v>22.11</v>
      </c>
      <c r="C682" s="74">
        <v>22.07</v>
      </c>
      <c r="D682" s="74">
        <v>21.91</v>
      </c>
      <c r="E682" s="74">
        <v>21.55</v>
      </c>
    </row>
    <row r="683" spans="1:5" x14ac:dyDescent="0.25">
      <c r="A683" s="73">
        <v>36404</v>
      </c>
      <c r="B683" s="74">
        <v>21.99</v>
      </c>
      <c r="C683" s="74">
        <v>21.99</v>
      </c>
      <c r="D683" s="74">
        <v>21.81</v>
      </c>
      <c r="E683" s="74">
        <v>21.43</v>
      </c>
    </row>
    <row r="684" spans="1:5" x14ac:dyDescent="0.25">
      <c r="A684" s="73">
        <v>36405</v>
      </c>
      <c r="B684" s="74">
        <v>21.49</v>
      </c>
      <c r="C684" s="74">
        <v>21.55</v>
      </c>
      <c r="D684" s="74">
        <v>21.41</v>
      </c>
      <c r="E684" s="74">
        <v>21.07</v>
      </c>
    </row>
    <row r="685" spans="1:5" x14ac:dyDescent="0.25">
      <c r="A685" s="73">
        <v>36406</v>
      </c>
      <c r="B685" s="74">
        <v>22</v>
      </c>
      <c r="C685" s="74">
        <v>21.98</v>
      </c>
      <c r="D685" s="74">
        <v>21.81</v>
      </c>
      <c r="E685" s="74">
        <v>21.43</v>
      </c>
    </row>
    <row r="686" spans="1:5" x14ac:dyDescent="0.25">
      <c r="A686" s="73">
        <v>36410</v>
      </c>
      <c r="B686" s="74">
        <v>22.61</v>
      </c>
      <c r="C686" s="74">
        <v>22.6</v>
      </c>
      <c r="D686" s="74">
        <v>22.38</v>
      </c>
      <c r="E686" s="74">
        <v>21.95</v>
      </c>
    </row>
    <row r="687" spans="1:5" x14ac:dyDescent="0.25">
      <c r="A687" s="73">
        <v>36411</v>
      </c>
      <c r="B687" s="74">
        <v>22.66</v>
      </c>
      <c r="C687" s="74">
        <v>22.72</v>
      </c>
      <c r="D687" s="74">
        <v>22.5</v>
      </c>
      <c r="E687" s="74">
        <v>22.08</v>
      </c>
    </row>
    <row r="688" spans="1:5" x14ac:dyDescent="0.25">
      <c r="A688" s="73">
        <v>36412</v>
      </c>
      <c r="B688" s="74">
        <v>23.2</v>
      </c>
      <c r="C688" s="74">
        <v>23.22</v>
      </c>
      <c r="D688" s="74">
        <v>22.97</v>
      </c>
      <c r="E688" s="74">
        <v>22.53</v>
      </c>
    </row>
    <row r="689" spans="1:5" x14ac:dyDescent="0.25">
      <c r="A689" s="73">
        <v>36413</v>
      </c>
      <c r="B689" s="74">
        <v>23.55</v>
      </c>
      <c r="C689" s="74">
        <v>23.53</v>
      </c>
      <c r="D689" s="74">
        <v>23.26</v>
      </c>
      <c r="E689" s="74">
        <v>22.8</v>
      </c>
    </row>
    <row r="690" spans="1:5" x14ac:dyDescent="0.25">
      <c r="A690" s="73">
        <v>36416</v>
      </c>
      <c r="B690" s="74">
        <v>24.21</v>
      </c>
      <c r="C690" s="74">
        <v>24.02</v>
      </c>
      <c r="D690" s="74">
        <v>23.59</v>
      </c>
      <c r="E690" s="74">
        <v>23.07</v>
      </c>
    </row>
    <row r="691" spans="1:5" x14ac:dyDescent="0.25">
      <c r="A691" s="73">
        <v>36417</v>
      </c>
      <c r="B691" s="74">
        <v>23.86</v>
      </c>
      <c r="C691" s="74">
        <v>23.75</v>
      </c>
      <c r="D691" s="74">
        <v>23.35</v>
      </c>
      <c r="E691" s="74">
        <v>22.86</v>
      </c>
    </row>
    <row r="692" spans="1:5" x14ac:dyDescent="0.25">
      <c r="A692" s="73">
        <v>36418</v>
      </c>
      <c r="B692" s="74">
        <v>24.13</v>
      </c>
      <c r="C692" s="74">
        <v>23.88</v>
      </c>
      <c r="D692" s="74">
        <v>23.4</v>
      </c>
      <c r="E692" s="74">
        <v>22.86</v>
      </c>
    </row>
    <row r="693" spans="1:5" x14ac:dyDescent="0.25">
      <c r="A693" s="73">
        <v>36419</v>
      </c>
      <c r="B693" s="74">
        <v>24.51</v>
      </c>
      <c r="C693" s="74">
        <v>24.09</v>
      </c>
      <c r="D693" s="74">
        <v>23.54</v>
      </c>
      <c r="E693" s="74">
        <v>22.99</v>
      </c>
    </row>
    <row r="694" spans="1:5" x14ac:dyDescent="0.25">
      <c r="A694" s="73">
        <v>36420</v>
      </c>
      <c r="B694" s="74">
        <v>24.72</v>
      </c>
      <c r="C694" s="74">
        <v>24.18</v>
      </c>
      <c r="D694" s="74">
        <v>23.67</v>
      </c>
      <c r="E694" s="74">
        <v>23.13</v>
      </c>
    </row>
    <row r="695" spans="1:5" x14ac:dyDescent="0.25">
      <c r="A695" s="73">
        <v>36423</v>
      </c>
      <c r="B695" s="74">
        <v>24.29</v>
      </c>
      <c r="C695" s="74">
        <v>23.85</v>
      </c>
      <c r="D695" s="74">
        <v>23.4</v>
      </c>
      <c r="E695" s="74">
        <v>22.9</v>
      </c>
    </row>
    <row r="696" spans="1:5" x14ac:dyDescent="0.25">
      <c r="A696" s="73">
        <v>36424</v>
      </c>
      <c r="B696" s="74">
        <v>24.46</v>
      </c>
      <c r="C696" s="74">
        <v>23.94</v>
      </c>
      <c r="D696" s="74">
        <v>23.44</v>
      </c>
      <c r="E696" s="74">
        <v>22.93</v>
      </c>
    </row>
    <row r="697" spans="1:5" x14ac:dyDescent="0.25">
      <c r="A697" s="73">
        <v>36425</v>
      </c>
      <c r="B697" s="74">
        <v>24.12</v>
      </c>
      <c r="C697" s="74">
        <v>23.61</v>
      </c>
      <c r="D697" s="74">
        <v>23.07</v>
      </c>
      <c r="E697" s="74">
        <v>22.52</v>
      </c>
    </row>
    <row r="698" spans="1:5" x14ac:dyDescent="0.25">
      <c r="A698" s="73">
        <v>36426</v>
      </c>
      <c r="B698" s="74">
        <v>24.87</v>
      </c>
      <c r="C698" s="74">
        <v>24.37</v>
      </c>
      <c r="D698" s="74">
        <v>23.75</v>
      </c>
      <c r="E698" s="74">
        <v>23.14</v>
      </c>
    </row>
    <row r="699" spans="1:5" x14ac:dyDescent="0.25">
      <c r="A699" s="73">
        <v>36427</v>
      </c>
      <c r="B699" s="74">
        <v>24.76</v>
      </c>
      <c r="C699" s="74">
        <v>24.4</v>
      </c>
      <c r="D699" s="74">
        <v>23.8</v>
      </c>
      <c r="E699" s="74">
        <v>23.18</v>
      </c>
    </row>
    <row r="700" spans="1:5" x14ac:dyDescent="0.25">
      <c r="A700" s="73">
        <v>36430</v>
      </c>
      <c r="B700" s="74">
        <v>24.61</v>
      </c>
      <c r="C700" s="74">
        <v>24.29</v>
      </c>
      <c r="D700" s="74">
        <v>23.74</v>
      </c>
      <c r="E700" s="74">
        <v>23.14</v>
      </c>
    </row>
    <row r="701" spans="1:5" x14ac:dyDescent="0.25">
      <c r="A701" s="73">
        <v>36431</v>
      </c>
      <c r="B701" s="74">
        <v>24.33</v>
      </c>
      <c r="C701" s="74">
        <v>24.07</v>
      </c>
      <c r="D701" s="74">
        <v>23.58</v>
      </c>
      <c r="E701" s="74">
        <v>23.04</v>
      </c>
    </row>
    <row r="702" spans="1:5" x14ac:dyDescent="0.25">
      <c r="A702" s="73">
        <v>36432</v>
      </c>
      <c r="B702" s="74">
        <v>24.69</v>
      </c>
      <c r="C702" s="74">
        <v>24.29</v>
      </c>
      <c r="D702" s="74">
        <v>23.77</v>
      </c>
      <c r="E702" s="74">
        <v>23.2</v>
      </c>
    </row>
    <row r="703" spans="1:5" x14ac:dyDescent="0.25">
      <c r="A703" s="73">
        <v>36433</v>
      </c>
      <c r="B703" s="74">
        <v>24.51</v>
      </c>
      <c r="C703" s="74">
        <v>24.14</v>
      </c>
      <c r="D703" s="74">
        <v>23.65</v>
      </c>
      <c r="E703" s="74">
        <v>23.09</v>
      </c>
    </row>
    <row r="704" spans="1:5" x14ac:dyDescent="0.25">
      <c r="A704" s="73">
        <v>36434</v>
      </c>
      <c r="B704" s="74">
        <v>24.54</v>
      </c>
      <c r="C704" s="74">
        <v>24.21</v>
      </c>
      <c r="D704" s="74">
        <v>23.75</v>
      </c>
      <c r="E704" s="74">
        <v>23.2</v>
      </c>
    </row>
    <row r="705" spans="1:5" x14ac:dyDescent="0.25">
      <c r="A705" s="73">
        <v>36437</v>
      </c>
      <c r="B705" s="74">
        <v>23.76</v>
      </c>
      <c r="C705" s="74">
        <v>23.55</v>
      </c>
      <c r="D705" s="74">
        <v>23.21</v>
      </c>
      <c r="E705" s="74">
        <v>22.74</v>
      </c>
    </row>
    <row r="706" spans="1:5" x14ac:dyDescent="0.25">
      <c r="A706" s="73">
        <v>36438</v>
      </c>
      <c r="B706" s="74">
        <v>23.45</v>
      </c>
      <c r="C706" s="74">
        <v>23.24</v>
      </c>
      <c r="D706" s="74">
        <v>22.98</v>
      </c>
      <c r="E706" s="74">
        <v>22.57</v>
      </c>
    </row>
    <row r="707" spans="1:5" x14ac:dyDescent="0.25">
      <c r="A707" s="73">
        <v>36439</v>
      </c>
      <c r="B707" s="74">
        <v>23.27</v>
      </c>
      <c r="C707" s="74">
        <v>23.09</v>
      </c>
      <c r="D707" s="74">
        <v>22.83</v>
      </c>
      <c r="E707" s="74">
        <v>22.43</v>
      </c>
    </row>
    <row r="708" spans="1:5" x14ac:dyDescent="0.25">
      <c r="A708" s="73">
        <v>36440</v>
      </c>
      <c r="B708" s="74">
        <v>22.45</v>
      </c>
      <c r="C708" s="74">
        <v>22.38</v>
      </c>
      <c r="D708" s="74">
        <v>22.2</v>
      </c>
      <c r="E708" s="74">
        <v>21.88</v>
      </c>
    </row>
    <row r="709" spans="1:5" x14ac:dyDescent="0.25">
      <c r="A709" s="73">
        <v>36441</v>
      </c>
      <c r="B709" s="74">
        <v>20.9</v>
      </c>
      <c r="C709" s="74">
        <v>20.92</v>
      </c>
      <c r="D709" s="74">
        <v>20.82</v>
      </c>
      <c r="E709" s="74">
        <v>20.62</v>
      </c>
    </row>
    <row r="710" spans="1:5" x14ac:dyDescent="0.25">
      <c r="A710" s="73">
        <v>36444</v>
      </c>
      <c r="B710" s="74">
        <v>21.27</v>
      </c>
      <c r="C710" s="74">
        <v>21.28</v>
      </c>
      <c r="D710" s="74">
        <v>21.16</v>
      </c>
      <c r="E710" s="74">
        <v>20.98</v>
      </c>
    </row>
    <row r="711" spans="1:5" x14ac:dyDescent="0.25">
      <c r="A711" s="73">
        <v>36445</v>
      </c>
      <c r="B711" s="74">
        <v>22.3</v>
      </c>
      <c r="C711" s="74">
        <v>22.3</v>
      </c>
      <c r="D711" s="74">
        <v>22.13</v>
      </c>
      <c r="E711" s="74">
        <v>21.87</v>
      </c>
    </row>
    <row r="712" spans="1:5" x14ac:dyDescent="0.25">
      <c r="A712" s="73">
        <v>36446</v>
      </c>
      <c r="B712" s="74">
        <v>23.06</v>
      </c>
      <c r="C712" s="74">
        <v>23</v>
      </c>
      <c r="D712" s="74">
        <v>22.72</v>
      </c>
      <c r="E712" s="74">
        <v>22.36</v>
      </c>
    </row>
    <row r="713" spans="1:5" x14ac:dyDescent="0.25">
      <c r="A713" s="73">
        <v>36447</v>
      </c>
      <c r="B713" s="74">
        <v>22.45</v>
      </c>
      <c r="C713" s="74">
        <v>22.4</v>
      </c>
      <c r="D713" s="74">
        <v>22.25</v>
      </c>
      <c r="E713" s="74">
        <v>21.91</v>
      </c>
    </row>
    <row r="714" spans="1:5" x14ac:dyDescent="0.25">
      <c r="A714" s="73">
        <v>36448</v>
      </c>
      <c r="B714" s="74">
        <v>22.82</v>
      </c>
      <c r="C714" s="74">
        <v>22.82</v>
      </c>
      <c r="D714" s="74">
        <v>22.67</v>
      </c>
      <c r="E714" s="74">
        <v>22.32</v>
      </c>
    </row>
    <row r="715" spans="1:5" x14ac:dyDescent="0.25">
      <c r="A715" s="73">
        <v>36451</v>
      </c>
      <c r="B715" s="74">
        <v>22.53</v>
      </c>
      <c r="C715" s="74">
        <v>22.71</v>
      </c>
      <c r="D715" s="74">
        <v>22.63</v>
      </c>
      <c r="E715" s="74">
        <v>22.34</v>
      </c>
    </row>
    <row r="716" spans="1:5" x14ac:dyDescent="0.25">
      <c r="A716" s="73">
        <v>36452</v>
      </c>
      <c r="B716" s="74">
        <v>22.22</v>
      </c>
      <c r="C716" s="74">
        <v>22.34</v>
      </c>
      <c r="D716" s="74">
        <v>22.3</v>
      </c>
      <c r="E716" s="74">
        <v>22.09</v>
      </c>
    </row>
    <row r="717" spans="1:5" x14ac:dyDescent="0.25">
      <c r="A717" s="73">
        <v>36453</v>
      </c>
      <c r="B717" s="74">
        <v>22.2</v>
      </c>
      <c r="C717" s="74">
        <v>22.48</v>
      </c>
      <c r="D717" s="74">
        <v>22.45</v>
      </c>
      <c r="E717" s="74">
        <v>22.28</v>
      </c>
    </row>
    <row r="718" spans="1:5" x14ac:dyDescent="0.25">
      <c r="A718" s="73">
        <v>36454</v>
      </c>
      <c r="B718" s="74">
        <v>22.61</v>
      </c>
      <c r="C718" s="74">
        <v>22.55</v>
      </c>
      <c r="D718" s="74">
        <v>22.36</v>
      </c>
      <c r="E718" s="74">
        <v>22.03</v>
      </c>
    </row>
    <row r="719" spans="1:5" x14ac:dyDescent="0.25">
      <c r="A719" s="73">
        <v>36455</v>
      </c>
      <c r="B719" s="74">
        <v>23.45</v>
      </c>
      <c r="C719" s="74">
        <v>23.33</v>
      </c>
      <c r="D719" s="74">
        <v>23.04</v>
      </c>
      <c r="E719" s="74">
        <v>22.65</v>
      </c>
    </row>
    <row r="720" spans="1:5" x14ac:dyDescent="0.25">
      <c r="A720" s="73">
        <v>36458</v>
      </c>
      <c r="B720" s="74">
        <v>23.35</v>
      </c>
      <c r="C720" s="74">
        <v>23.29</v>
      </c>
      <c r="D720" s="74">
        <v>23.02</v>
      </c>
      <c r="E720" s="74">
        <v>22.62</v>
      </c>
    </row>
    <row r="721" spans="1:5" x14ac:dyDescent="0.25">
      <c r="A721" s="73">
        <v>36459</v>
      </c>
      <c r="B721" s="74">
        <v>23.19</v>
      </c>
      <c r="C721" s="74">
        <v>23.16</v>
      </c>
      <c r="D721" s="74">
        <v>22.94</v>
      </c>
      <c r="E721" s="74">
        <v>22.55</v>
      </c>
    </row>
    <row r="722" spans="1:5" x14ac:dyDescent="0.25">
      <c r="A722" s="73">
        <v>36460</v>
      </c>
      <c r="B722" s="74">
        <v>22.92</v>
      </c>
      <c r="C722" s="74">
        <v>22.92</v>
      </c>
      <c r="D722" s="74">
        <v>22.73</v>
      </c>
      <c r="E722" s="74">
        <v>22.35</v>
      </c>
    </row>
    <row r="723" spans="1:5" x14ac:dyDescent="0.25">
      <c r="A723" s="73">
        <v>36461</v>
      </c>
      <c r="B723" s="74">
        <v>21.68</v>
      </c>
      <c r="C723" s="74">
        <v>21.73</v>
      </c>
      <c r="D723" s="74">
        <v>21.63</v>
      </c>
      <c r="E723" s="74">
        <v>21.33</v>
      </c>
    </row>
    <row r="724" spans="1:5" x14ac:dyDescent="0.25">
      <c r="A724" s="73">
        <v>36462</v>
      </c>
      <c r="B724" s="74">
        <v>21.75</v>
      </c>
      <c r="C724" s="74">
        <v>21.76</v>
      </c>
      <c r="D724" s="74">
        <v>21.67</v>
      </c>
      <c r="E724" s="74">
        <v>21.42</v>
      </c>
    </row>
    <row r="725" spans="1:5" x14ac:dyDescent="0.25">
      <c r="A725" s="73">
        <v>36465</v>
      </c>
      <c r="B725" s="74">
        <v>22.51</v>
      </c>
      <c r="C725" s="74">
        <v>22.5</v>
      </c>
      <c r="D725" s="74">
        <v>22.38</v>
      </c>
      <c r="E725" s="74">
        <v>22.11</v>
      </c>
    </row>
    <row r="726" spans="1:5" x14ac:dyDescent="0.25">
      <c r="A726" s="73">
        <v>36466</v>
      </c>
      <c r="B726" s="74">
        <v>22.39</v>
      </c>
      <c r="C726" s="74">
        <v>22.39</v>
      </c>
      <c r="D726" s="74">
        <v>22.21</v>
      </c>
      <c r="E726" s="74">
        <v>21.9</v>
      </c>
    </row>
    <row r="727" spans="1:5" x14ac:dyDescent="0.25">
      <c r="A727" s="73">
        <v>36467</v>
      </c>
      <c r="B727" s="74">
        <v>22.56</v>
      </c>
      <c r="C727" s="74">
        <v>22.55</v>
      </c>
      <c r="D727" s="74">
        <v>22.27</v>
      </c>
      <c r="E727" s="74">
        <v>21.9</v>
      </c>
    </row>
    <row r="728" spans="1:5" x14ac:dyDescent="0.25">
      <c r="A728" s="73">
        <v>36468</v>
      </c>
      <c r="B728" s="74">
        <v>23.14</v>
      </c>
      <c r="C728" s="74">
        <v>23.01</v>
      </c>
      <c r="D728" s="74">
        <v>22.63</v>
      </c>
      <c r="E728" s="74">
        <v>22.19</v>
      </c>
    </row>
    <row r="729" spans="1:5" x14ac:dyDescent="0.25">
      <c r="A729" s="73">
        <v>36469</v>
      </c>
      <c r="B729" s="74">
        <v>23</v>
      </c>
      <c r="C729" s="74">
        <v>22.88</v>
      </c>
      <c r="D729" s="74">
        <v>22.53</v>
      </c>
      <c r="E729" s="74">
        <v>22.09</v>
      </c>
    </row>
    <row r="730" spans="1:5" x14ac:dyDescent="0.25">
      <c r="A730" s="73">
        <v>36472</v>
      </c>
      <c r="B730" s="74">
        <v>23.27</v>
      </c>
      <c r="C730" s="74">
        <v>23.15</v>
      </c>
      <c r="D730" s="74">
        <v>22.75</v>
      </c>
      <c r="E730" s="74">
        <v>22.28</v>
      </c>
    </row>
    <row r="731" spans="1:5" x14ac:dyDescent="0.25">
      <c r="A731" s="73">
        <v>36473</v>
      </c>
      <c r="B731" s="74">
        <v>24.03</v>
      </c>
      <c r="C731" s="74">
        <v>23.85</v>
      </c>
      <c r="D731" s="74">
        <v>23.39</v>
      </c>
      <c r="E731" s="74">
        <v>22.83</v>
      </c>
    </row>
    <row r="732" spans="1:5" x14ac:dyDescent="0.25">
      <c r="A732" s="73">
        <v>36474</v>
      </c>
      <c r="B732" s="74">
        <v>24.47</v>
      </c>
      <c r="C732" s="74">
        <v>24.26</v>
      </c>
      <c r="D732" s="74">
        <v>23.77</v>
      </c>
      <c r="E732" s="74">
        <v>23.18</v>
      </c>
    </row>
    <row r="733" spans="1:5" x14ac:dyDescent="0.25">
      <c r="A733" s="73">
        <v>36475</v>
      </c>
      <c r="B733" s="74">
        <v>24.33</v>
      </c>
      <c r="C733" s="74">
        <v>24.21</v>
      </c>
      <c r="D733" s="74">
        <v>23.82</v>
      </c>
      <c r="E733" s="74">
        <v>23.28</v>
      </c>
    </row>
    <row r="734" spans="1:5" x14ac:dyDescent="0.25">
      <c r="A734" s="73">
        <v>36476</v>
      </c>
      <c r="B734" s="74">
        <v>24.91</v>
      </c>
      <c r="C734" s="74">
        <v>24.77</v>
      </c>
      <c r="D734" s="74">
        <v>24.34</v>
      </c>
      <c r="E734" s="74">
        <v>23.78</v>
      </c>
    </row>
    <row r="735" spans="1:5" x14ac:dyDescent="0.25">
      <c r="A735" s="73">
        <v>36479</v>
      </c>
      <c r="B735" s="74">
        <v>25.13</v>
      </c>
      <c r="C735" s="74">
        <v>25.05</v>
      </c>
      <c r="D735" s="74">
        <v>24.64</v>
      </c>
      <c r="E735" s="74">
        <v>24.06</v>
      </c>
    </row>
    <row r="736" spans="1:5" x14ac:dyDescent="0.25">
      <c r="A736" s="73">
        <v>36480</v>
      </c>
      <c r="B736" s="74">
        <v>25.7</v>
      </c>
      <c r="C736" s="74">
        <v>25.44</v>
      </c>
      <c r="D736" s="74">
        <v>24.98</v>
      </c>
      <c r="E736" s="74">
        <v>24.38</v>
      </c>
    </row>
    <row r="737" spans="1:5" x14ac:dyDescent="0.25">
      <c r="A737" s="73">
        <v>36481</v>
      </c>
      <c r="B737" s="74">
        <v>26.6</v>
      </c>
      <c r="C737" s="74">
        <v>26</v>
      </c>
      <c r="D737" s="74">
        <v>25.37</v>
      </c>
      <c r="E737" s="74">
        <v>24.7</v>
      </c>
    </row>
    <row r="738" spans="1:5" x14ac:dyDescent="0.25">
      <c r="A738" s="73">
        <v>36482</v>
      </c>
      <c r="B738" s="74">
        <v>25.8</v>
      </c>
      <c r="C738" s="74">
        <v>25.33</v>
      </c>
      <c r="D738" s="74">
        <v>24.72</v>
      </c>
      <c r="E738" s="74">
        <v>24.07</v>
      </c>
    </row>
    <row r="739" spans="1:5" x14ac:dyDescent="0.25">
      <c r="A739" s="73">
        <v>36483</v>
      </c>
      <c r="B739" s="74">
        <v>26.56</v>
      </c>
      <c r="C739" s="74">
        <v>26.14</v>
      </c>
      <c r="D739" s="74">
        <v>25.44</v>
      </c>
      <c r="E739" s="74">
        <v>24.75</v>
      </c>
    </row>
    <row r="740" spans="1:5" x14ac:dyDescent="0.25">
      <c r="A740" s="73">
        <v>36486</v>
      </c>
      <c r="B740" s="74">
        <v>27.07</v>
      </c>
      <c r="C740" s="74">
        <v>26.02</v>
      </c>
      <c r="D740" s="74">
        <v>25.13</v>
      </c>
      <c r="E740" s="74">
        <v>24.3</v>
      </c>
    </row>
    <row r="741" spans="1:5" x14ac:dyDescent="0.25">
      <c r="A741" s="73">
        <v>36487</v>
      </c>
      <c r="B741" s="74">
        <v>26.44</v>
      </c>
      <c r="C741" s="74">
        <v>25.57</v>
      </c>
      <c r="D741" s="74">
        <v>24.69</v>
      </c>
      <c r="E741" s="74">
        <v>23.89</v>
      </c>
    </row>
    <row r="742" spans="1:5" x14ac:dyDescent="0.25">
      <c r="A742" s="73">
        <v>36488</v>
      </c>
      <c r="B742" s="74">
        <v>26.87</v>
      </c>
      <c r="C742" s="74">
        <v>25.84</v>
      </c>
      <c r="D742" s="74">
        <v>24.87</v>
      </c>
      <c r="E742" s="74">
        <v>24.01</v>
      </c>
    </row>
    <row r="743" spans="1:5" x14ac:dyDescent="0.25">
      <c r="A743" s="73">
        <v>36493</v>
      </c>
      <c r="B743" s="74">
        <v>25.96</v>
      </c>
      <c r="C743" s="74">
        <v>24.98</v>
      </c>
      <c r="D743" s="74">
        <v>24.03</v>
      </c>
      <c r="E743" s="74">
        <v>23.2</v>
      </c>
    </row>
    <row r="744" spans="1:5" x14ac:dyDescent="0.25">
      <c r="A744" s="73">
        <v>36494</v>
      </c>
      <c r="B744" s="74">
        <v>24.59</v>
      </c>
      <c r="C744" s="74">
        <v>23.95</v>
      </c>
      <c r="D744" s="74">
        <v>23.17</v>
      </c>
      <c r="E744" s="74">
        <v>22.45</v>
      </c>
    </row>
    <row r="745" spans="1:5" x14ac:dyDescent="0.25">
      <c r="A745" s="73">
        <v>36495</v>
      </c>
      <c r="B745" s="74">
        <v>25</v>
      </c>
      <c r="C745" s="74">
        <v>24.27</v>
      </c>
      <c r="D745" s="74">
        <v>23.5</v>
      </c>
      <c r="E745" s="74">
        <v>22.78</v>
      </c>
    </row>
    <row r="746" spans="1:5" x14ac:dyDescent="0.25">
      <c r="A746" s="73">
        <v>36496</v>
      </c>
      <c r="B746" s="74">
        <v>25.82</v>
      </c>
      <c r="C746" s="74">
        <v>25.07</v>
      </c>
      <c r="D746" s="74">
        <v>24.23</v>
      </c>
      <c r="E746" s="74">
        <v>23.45</v>
      </c>
    </row>
    <row r="747" spans="1:5" x14ac:dyDescent="0.25">
      <c r="A747" s="73">
        <v>36497</v>
      </c>
      <c r="B747" s="74">
        <v>25.81</v>
      </c>
      <c r="C747" s="74">
        <v>25.1</v>
      </c>
      <c r="D747" s="74">
        <v>24.25</v>
      </c>
      <c r="E747" s="74">
        <v>23.45</v>
      </c>
    </row>
    <row r="748" spans="1:5" x14ac:dyDescent="0.25">
      <c r="A748" s="73">
        <v>36500</v>
      </c>
      <c r="B748" s="74">
        <v>26.66</v>
      </c>
      <c r="C748" s="74">
        <v>25.8</v>
      </c>
      <c r="D748" s="74">
        <v>24.85</v>
      </c>
      <c r="E748" s="74">
        <v>23.97</v>
      </c>
    </row>
    <row r="749" spans="1:5" x14ac:dyDescent="0.25">
      <c r="A749" s="73">
        <v>36501</v>
      </c>
      <c r="B749" s="74">
        <v>26.22</v>
      </c>
      <c r="C749" s="74">
        <v>25.49</v>
      </c>
      <c r="D749" s="74">
        <v>24.57</v>
      </c>
      <c r="E749" s="74">
        <v>23.73</v>
      </c>
    </row>
    <row r="750" spans="1:5" x14ac:dyDescent="0.25">
      <c r="A750" s="73">
        <v>36502</v>
      </c>
      <c r="B750" s="74">
        <v>26.54</v>
      </c>
      <c r="C750" s="74">
        <v>25.89</v>
      </c>
      <c r="D750" s="74">
        <v>24.97</v>
      </c>
      <c r="E750" s="74">
        <v>24.15</v>
      </c>
    </row>
    <row r="751" spans="1:5" x14ac:dyDescent="0.25">
      <c r="A751" s="73">
        <v>36503</v>
      </c>
      <c r="B751" s="74">
        <v>26.15</v>
      </c>
      <c r="C751" s="74">
        <v>25.46</v>
      </c>
      <c r="D751" s="74">
        <v>24.56</v>
      </c>
      <c r="E751" s="74">
        <v>23.75</v>
      </c>
    </row>
    <row r="752" spans="1:5" x14ac:dyDescent="0.25">
      <c r="A752" s="73">
        <v>36504</v>
      </c>
      <c r="B752" s="74">
        <v>25.23</v>
      </c>
      <c r="C752" s="74">
        <v>24.71</v>
      </c>
      <c r="D752" s="74">
        <v>24.03</v>
      </c>
      <c r="E752" s="74">
        <v>23.37</v>
      </c>
    </row>
    <row r="753" spans="1:5" x14ac:dyDescent="0.25">
      <c r="A753" s="73">
        <v>36507</v>
      </c>
      <c r="B753" s="74">
        <v>25.38</v>
      </c>
      <c r="C753" s="74">
        <v>24.89</v>
      </c>
      <c r="D753" s="74">
        <v>24.26</v>
      </c>
      <c r="E753" s="74">
        <v>23.62</v>
      </c>
    </row>
    <row r="754" spans="1:5" x14ac:dyDescent="0.25">
      <c r="A754" s="73">
        <v>36508</v>
      </c>
      <c r="B754" s="74">
        <v>25.73</v>
      </c>
      <c r="C754" s="74">
        <v>25.29</v>
      </c>
      <c r="D754" s="74">
        <v>24.58</v>
      </c>
      <c r="E754" s="74">
        <v>23.86</v>
      </c>
    </row>
    <row r="755" spans="1:5" x14ac:dyDescent="0.25">
      <c r="A755" s="73">
        <v>36509</v>
      </c>
      <c r="B755" s="74">
        <v>26.36</v>
      </c>
      <c r="C755" s="74">
        <v>25.83</v>
      </c>
      <c r="D755" s="74">
        <v>24.99</v>
      </c>
      <c r="E755" s="74">
        <v>24.16</v>
      </c>
    </row>
    <row r="756" spans="1:5" x14ac:dyDescent="0.25">
      <c r="A756" s="73">
        <v>36510</v>
      </c>
      <c r="B756" s="74">
        <v>26.83</v>
      </c>
      <c r="C756" s="74">
        <v>26.42</v>
      </c>
      <c r="D756" s="74">
        <v>25.48</v>
      </c>
      <c r="E756" s="74">
        <v>24.57</v>
      </c>
    </row>
    <row r="757" spans="1:5" x14ac:dyDescent="0.25">
      <c r="A757" s="73">
        <v>36511</v>
      </c>
      <c r="B757" s="74">
        <v>26.74</v>
      </c>
      <c r="C757" s="74">
        <v>26.52</v>
      </c>
      <c r="D757" s="74">
        <v>25.65</v>
      </c>
      <c r="E757" s="74">
        <v>24.75</v>
      </c>
    </row>
    <row r="758" spans="1:5" x14ac:dyDescent="0.25">
      <c r="A758" s="73">
        <v>36514</v>
      </c>
      <c r="B758" s="74">
        <v>26.54</v>
      </c>
      <c r="C758" s="74">
        <v>26.34</v>
      </c>
      <c r="D758" s="74">
        <v>25.54</v>
      </c>
      <c r="E758" s="74">
        <v>24.64</v>
      </c>
    </row>
    <row r="759" spans="1:5" x14ac:dyDescent="0.25">
      <c r="A759" s="73">
        <v>36515</v>
      </c>
      <c r="B759" s="74">
        <v>26.26</v>
      </c>
      <c r="C759" s="74">
        <v>25.54</v>
      </c>
      <c r="D759" s="74">
        <v>24.71</v>
      </c>
      <c r="E759" s="74">
        <v>23.91</v>
      </c>
    </row>
    <row r="760" spans="1:5" x14ac:dyDescent="0.25">
      <c r="A760" s="73">
        <v>36516</v>
      </c>
      <c r="B760" s="74">
        <v>25.5</v>
      </c>
      <c r="C760" s="74">
        <v>24.93</v>
      </c>
      <c r="D760" s="74">
        <v>24.25</v>
      </c>
      <c r="E760" s="74">
        <v>23.54</v>
      </c>
    </row>
    <row r="761" spans="1:5" x14ac:dyDescent="0.25">
      <c r="A761" s="73">
        <v>36517</v>
      </c>
      <c r="B761" s="74">
        <v>25.87</v>
      </c>
      <c r="C761" s="74">
        <v>25.19</v>
      </c>
      <c r="D761" s="74">
        <v>24.47</v>
      </c>
      <c r="E761" s="74">
        <v>23.77</v>
      </c>
    </row>
    <row r="762" spans="1:5" x14ac:dyDescent="0.25">
      <c r="A762" s="73">
        <v>36521</v>
      </c>
      <c r="B762" s="74">
        <v>26.33</v>
      </c>
      <c r="C762" s="74">
        <v>25.5</v>
      </c>
      <c r="D762" s="74">
        <v>24.73</v>
      </c>
      <c r="E762" s="74">
        <v>23.99</v>
      </c>
    </row>
    <row r="763" spans="1:5" x14ac:dyDescent="0.25">
      <c r="A763" s="73">
        <v>36522</v>
      </c>
      <c r="B763" s="74">
        <v>26.82</v>
      </c>
      <c r="C763" s="74">
        <v>25.83</v>
      </c>
      <c r="D763" s="74">
        <v>24.98</v>
      </c>
      <c r="E763" s="74">
        <v>24.19</v>
      </c>
    </row>
    <row r="764" spans="1:5" x14ac:dyDescent="0.25">
      <c r="A764" s="73">
        <v>36523</v>
      </c>
      <c r="B764" s="74">
        <v>26.47</v>
      </c>
      <c r="C764" s="74">
        <v>25.55</v>
      </c>
      <c r="D764" s="74">
        <v>24.71</v>
      </c>
      <c r="E764" s="74">
        <v>23.94</v>
      </c>
    </row>
    <row r="765" spans="1:5" x14ac:dyDescent="0.25">
      <c r="A765" s="73">
        <v>36524</v>
      </c>
      <c r="B765" s="74">
        <v>25.6</v>
      </c>
      <c r="C765" s="74">
        <v>24.79</v>
      </c>
      <c r="D765" s="74">
        <v>23.99</v>
      </c>
      <c r="E765" s="74">
        <v>23.23</v>
      </c>
    </row>
    <row r="766" spans="1:5" x14ac:dyDescent="0.25">
      <c r="A766" s="73">
        <v>36529</v>
      </c>
      <c r="B766" s="74">
        <v>25.55</v>
      </c>
      <c r="C766" s="74">
        <v>24.84</v>
      </c>
      <c r="D766" s="74">
        <v>24.13</v>
      </c>
      <c r="E766" s="74">
        <v>23.43</v>
      </c>
    </row>
    <row r="767" spans="1:5" x14ac:dyDescent="0.25">
      <c r="A767" s="73">
        <v>36530</v>
      </c>
      <c r="B767" s="74">
        <v>24.91</v>
      </c>
      <c r="C767" s="74">
        <v>24.27</v>
      </c>
      <c r="D767" s="74">
        <v>23.61</v>
      </c>
      <c r="E767" s="74">
        <v>22.99</v>
      </c>
    </row>
    <row r="768" spans="1:5" x14ac:dyDescent="0.25">
      <c r="A768" s="73">
        <v>36531</v>
      </c>
      <c r="B768" s="74">
        <v>24.78</v>
      </c>
      <c r="C768" s="74">
        <v>24.2</v>
      </c>
      <c r="D768" s="74">
        <v>23.54</v>
      </c>
      <c r="E768" s="74">
        <v>22.92</v>
      </c>
    </row>
    <row r="769" spans="1:5" x14ac:dyDescent="0.25">
      <c r="A769" s="73">
        <v>36532</v>
      </c>
      <c r="B769" s="74">
        <v>24.22</v>
      </c>
      <c r="C769" s="74">
        <v>23.76</v>
      </c>
      <c r="D769" s="74">
        <v>23.25</v>
      </c>
      <c r="E769" s="74">
        <v>22.75</v>
      </c>
    </row>
    <row r="770" spans="1:5" x14ac:dyDescent="0.25">
      <c r="A770" s="73">
        <v>36535</v>
      </c>
      <c r="B770" s="74">
        <v>24.67</v>
      </c>
      <c r="C770" s="74">
        <v>24.13</v>
      </c>
      <c r="D770" s="74">
        <v>23.62</v>
      </c>
      <c r="E770" s="74">
        <v>23.13</v>
      </c>
    </row>
    <row r="771" spans="1:5" x14ac:dyDescent="0.25">
      <c r="A771" s="73">
        <v>36536</v>
      </c>
      <c r="B771" s="74">
        <v>25.77</v>
      </c>
      <c r="C771" s="74">
        <v>25.11</v>
      </c>
      <c r="D771" s="74">
        <v>24.44</v>
      </c>
      <c r="E771" s="74">
        <v>23.84</v>
      </c>
    </row>
    <row r="772" spans="1:5" x14ac:dyDescent="0.25">
      <c r="A772" s="73">
        <v>36537</v>
      </c>
      <c r="B772" s="74">
        <v>26.28</v>
      </c>
      <c r="C772" s="74">
        <v>25.66</v>
      </c>
      <c r="D772" s="74">
        <v>24.93</v>
      </c>
      <c r="E772" s="74">
        <v>24.28</v>
      </c>
    </row>
    <row r="773" spans="1:5" x14ac:dyDescent="0.25">
      <c r="A773" s="73">
        <v>36538</v>
      </c>
      <c r="B773" s="74">
        <v>26.69</v>
      </c>
      <c r="C773" s="74">
        <v>25.92</v>
      </c>
      <c r="D773" s="74">
        <v>25.16</v>
      </c>
      <c r="E773" s="74">
        <v>24.5</v>
      </c>
    </row>
    <row r="774" spans="1:5" x14ac:dyDescent="0.25">
      <c r="A774" s="73">
        <v>36539</v>
      </c>
      <c r="B774" s="74">
        <v>28.02</v>
      </c>
      <c r="C774" s="74">
        <v>27.14</v>
      </c>
      <c r="D774" s="74">
        <v>26.33</v>
      </c>
      <c r="E774" s="74">
        <v>25.58</v>
      </c>
    </row>
    <row r="775" spans="1:5" x14ac:dyDescent="0.25">
      <c r="A775" s="73">
        <v>36543</v>
      </c>
      <c r="B775" s="74">
        <v>28.85</v>
      </c>
      <c r="C775" s="74">
        <v>27.8</v>
      </c>
      <c r="D775" s="74">
        <v>26.95</v>
      </c>
      <c r="E775" s="74">
        <v>26.15</v>
      </c>
    </row>
    <row r="776" spans="1:5" x14ac:dyDescent="0.25">
      <c r="A776" s="73">
        <v>36544</v>
      </c>
      <c r="B776" s="74">
        <v>29.54</v>
      </c>
      <c r="C776" s="74">
        <v>27.88</v>
      </c>
      <c r="D776" s="74">
        <v>26.92</v>
      </c>
      <c r="E776" s="74">
        <v>26.1</v>
      </c>
    </row>
    <row r="777" spans="1:5" x14ac:dyDescent="0.25">
      <c r="A777" s="73">
        <v>36545</v>
      </c>
      <c r="B777" s="74">
        <v>29.66</v>
      </c>
      <c r="C777" s="74">
        <v>27.97</v>
      </c>
      <c r="D777" s="74">
        <v>26.98</v>
      </c>
      <c r="E777" s="74">
        <v>26.14</v>
      </c>
    </row>
    <row r="778" spans="1:5" x14ac:dyDescent="0.25">
      <c r="A778" s="73">
        <v>36546</v>
      </c>
      <c r="B778" s="74">
        <v>28.2</v>
      </c>
      <c r="C778" s="74">
        <v>27.19</v>
      </c>
      <c r="D778" s="74">
        <v>26.25</v>
      </c>
      <c r="E778" s="74">
        <v>25.43</v>
      </c>
    </row>
    <row r="779" spans="1:5" x14ac:dyDescent="0.25">
      <c r="A779" s="73">
        <v>36549</v>
      </c>
      <c r="B779" s="74">
        <v>27.83</v>
      </c>
      <c r="C779" s="74">
        <v>26.91</v>
      </c>
      <c r="D779" s="74">
        <v>26.09</v>
      </c>
      <c r="E779" s="74">
        <v>25.35</v>
      </c>
    </row>
    <row r="780" spans="1:5" x14ac:dyDescent="0.25">
      <c r="A780" s="73">
        <v>36550</v>
      </c>
      <c r="B780" s="74">
        <v>28.28</v>
      </c>
      <c r="C780" s="74">
        <v>27.31</v>
      </c>
      <c r="D780" s="74">
        <v>26.44</v>
      </c>
      <c r="E780" s="74">
        <v>25.66</v>
      </c>
    </row>
    <row r="781" spans="1:5" x14ac:dyDescent="0.25">
      <c r="A781" s="73">
        <v>36551</v>
      </c>
      <c r="B781" s="74">
        <v>27.84</v>
      </c>
      <c r="C781" s="74">
        <v>26.86</v>
      </c>
      <c r="D781" s="74">
        <v>26.02</v>
      </c>
      <c r="E781" s="74">
        <v>25.28</v>
      </c>
    </row>
    <row r="782" spans="1:5" x14ac:dyDescent="0.25">
      <c r="A782" s="73">
        <v>36552</v>
      </c>
      <c r="B782" s="74">
        <v>27.32</v>
      </c>
      <c r="C782" s="74">
        <v>26.35</v>
      </c>
      <c r="D782" s="74">
        <v>25.58</v>
      </c>
      <c r="E782" s="74">
        <v>24.9</v>
      </c>
    </row>
    <row r="783" spans="1:5" x14ac:dyDescent="0.25">
      <c r="A783" s="73">
        <v>36553</v>
      </c>
      <c r="B783" s="74">
        <v>27.22</v>
      </c>
      <c r="C783" s="74">
        <v>26.3</v>
      </c>
      <c r="D783" s="74">
        <v>25.55</v>
      </c>
      <c r="E783" s="74">
        <v>24.91</v>
      </c>
    </row>
    <row r="784" spans="1:5" x14ac:dyDescent="0.25">
      <c r="A784" s="73">
        <v>36556</v>
      </c>
      <c r="B784" s="74">
        <v>27.64</v>
      </c>
      <c r="C784" s="74">
        <v>26.72</v>
      </c>
      <c r="D784" s="74">
        <v>25.97</v>
      </c>
      <c r="E784" s="74">
        <v>25.32</v>
      </c>
    </row>
    <row r="785" spans="1:5" x14ac:dyDescent="0.25">
      <c r="A785" s="73">
        <v>36557</v>
      </c>
      <c r="B785" s="74">
        <v>28.22</v>
      </c>
      <c r="C785" s="74">
        <v>27.26</v>
      </c>
      <c r="D785" s="74">
        <v>26.49</v>
      </c>
      <c r="E785" s="74">
        <v>25.82</v>
      </c>
    </row>
    <row r="786" spans="1:5" x14ac:dyDescent="0.25">
      <c r="A786" s="73">
        <v>36558</v>
      </c>
      <c r="B786" s="74">
        <v>27.55</v>
      </c>
      <c r="C786" s="74">
        <v>26.67</v>
      </c>
      <c r="D786" s="74">
        <v>25.96</v>
      </c>
      <c r="E786" s="74">
        <v>25.33</v>
      </c>
    </row>
    <row r="787" spans="1:5" x14ac:dyDescent="0.25">
      <c r="A787" s="73">
        <v>36559</v>
      </c>
      <c r="B787" s="74">
        <v>28.03</v>
      </c>
      <c r="C787" s="74">
        <v>27.13</v>
      </c>
      <c r="D787" s="74">
        <v>26.39</v>
      </c>
      <c r="E787" s="74">
        <v>25.75</v>
      </c>
    </row>
    <row r="788" spans="1:5" x14ac:dyDescent="0.25">
      <c r="A788" s="73">
        <v>36560</v>
      </c>
      <c r="B788" s="74">
        <v>28.82</v>
      </c>
      <c r="C788" s="74">
        <v>27.82</v>
      </c>
      <c r="D788" s="74">
        <v>27.04</v>
      </c>
      <c r="E788" s="74">
        <v>26.37</v>
      </c>
    </row>
    <row r="789" spans="1:5" x14ac:dyDescent="0.25">
      <c r="A789" s="73">
        <v>36563</v>
      </c>
      <c r="B789" s="74">
        <v>28.45</v>
      </c>
      <c r="C789" s="74">
        <v>27.48</v>
      </c>
      <c r="D789" s="74">
        <v>26.68</v>
      </c>
      <c r="E789" s="74">
        <v>25.98</v>
      </c>
    </row>
    <row r="790" spans="1:5" x14ac:dyDescent="0.25">
      <c r="A790" s="73">
        <v>36564</v>
      </c>
      <c r="B790" s="74">
        <v>28.02</v>
      </c>
      <c r="C790" s="74">
        <v>27.08</v>
      </c>
      <c r="D790" s="74">
        <v>26.32</v>
      </c>
      <c r="E790" s="74">
        <v>25.66</v>
      </c>
    </row>
    <row r="791" spans="1:5" x14ac:dyDescent="0.25">
      <c r="A791" s="73">
        <v>36565</v>
      </c>
      <c r="B791" s="74">
        <v>28.77</v>
      </c>
      <c r="C791" s="74">
        <v>27.75</v>
      </c>
      <c r="D791" s="74">
        <v>26.87</v>
      </c>
      <c r="E791" s="74">
        <v>26.16</v>
      </c>
    </row>
    <row r="792" spans="1:5" x14ac:dyDescent="0.25">
      <c r="A792" s="73">
        <v>36566</v>
      </c>
      <c r="B792" s="74">
        <v>29.43</v>
      </c>
      <c r="C792" s="74">
        <v>28.27</v>
      </c>
      <c r="D792" s="74">
        <v>27.29</v>
      </c>
      <c r="E792" s="74">
        <v>26.54</v>
      </c>
    </row>
    <row r="793" spans="1:5" x14ac:dyDescent="0.25">
      <c r="A793" s="73">
        <v>36567</v>
      </c>
      <c r="B793" s="74">
        <v>29.44</v>
      </c>
      <c r="C793" s="74">
        <v>28.4</v>
      </c>
      <c r="D793" s="74">
        <v>27.38</v>
      </c>
      <c r="E793" s="74">
        <v>26.59</v>
      </c>
    </row>
    <row r="794" spans="1:5" x14ac:dyDescent="0.25">
      <c r="A794" s="73">
        <v>36570</v>
      </c>
      <c r="B794" s="74">
        <v>30.25</v>
      </c>
      <c r="C794" s="74">
        <v>29.26</v>
      </c>
      <c r="D794" s="74">
        <v>28.11</v>
      </c>
      <c r="E794" s="74">
        <v>27.24</v>
      </c>
    </row>
    <row r="795" spans="1:5" x14ac:dyDescent="0.25">
      <c r="A795" s="73">
        <v>36571</v>
      </c>
      <c r="B795" s="74">
        <v>30.06</v>
      </c>
      <c r="C795" s="74">
        <v>29.19</v>
      </c>
      <c r="D795" s="74">
        <v>28.05</v>
      </c>
      <c r="E795" s="74">
        <v>27.14</v>
      </c>
    </row>
    <row r="796" spans="1:5" x14ac:dyDescent="0.25">
      <c r="A796" s="73">
        <v>36572</v>
      </c>
      <c r="B796" s="74">
        <v>30.05</v>
      </c>
      <c r="C796" s="74">
        <v>29.33</v>
      </c>
      <c r="D796" s="74">
        <v>28.32</v>
      </c>
      <c r="E796" s="74">
        <v>27.45</v>
      </c>
    </row>
    <row r="797" spans="1:5" x14ac:dyDescent="0.25">
      <c r="A797" s="73">
        <v>36573</v>
      </c>
      <c r="B797" s="74">
        <v>29.46</v>
      </c>
      <c r="C797" s="74">
        <v>28.55</v>
      </c>
      <c r="D797" s="74">
        <v>27.64</v>
      </c>
      <c r="E797" s="74">
        <v>26.84</v>
      </c>
    </row>
    <row r="798" spans="1:5" x14ac:dyDescent="0.25">
      <c r="A798" s="73">
        <v>36574</v>
      </c>
      <c r="B798" s="74">
        <v>29.51</v>
      </c>
      <c r="C798" s="74">
        <v>28.45</v>
      </c>
      <c r="D798" s="74">
        <v>27.48</v>
      </c>
      <c r="E798" s="74">
        <v>26.67</v>
      </c>
    </row>
    <row r="799" spans="1:5" x14ac:dyDescent="0.25">
      <c r="A799" s="73">
        <v>36578</v>
      </c>
      <c r="B799" s="74">
        <v>29.62</v>
      </c>
      <c r="C799" s="74">
        <v>28.92</v>
      </c>
      <c r="D799" s="74">
        <v>27.83</v>
      </c>
      <c r="E799" s="74">
        <v>26.95</v>
      </c>
    </row>
    <row r="800" spans="1:5" x14ac:dyDescent="0.25">
      <c r="A800" s="73">
        <v>36579</v>
      </c>
      <c r="B800" s="74">
        <v>29.39</v>
      </c>
      <c r="C800" s="74">
        <v>28.02</v>
      </c>
      <c r="D800" s="74">
        <v>27.04</v>
      </c>
      <c r="E800" s="74">
        <v>26.25</v>
      </c>
    </row>
    <row r="801" spans="1:5" x14ac:dyDescent="0.25">
      <c r="A801" s="73">
        <v>36580</v>
      </c>
      <c r="B801" s="74">
        <v>29.97</v>
      </c>
      <c r="C801" s="74">
        <v>28.26</v>
      </c>
      <c r="D801" s="74">
        <v>27.14</v>
      </c>
      <c r="E801" s="74">
        <v>26.28</v>
      </c>
    </row>
    <row r="802" spans="1:5" x14ac:dyDescent="0.25">
      <c r="A802" s="73">
        <v>36581</v>
      </c>
      <c r="B802" s="74">
        <v>30.35</v>
      </c>
      <c r="C802" s="74">
        <v>28.61</v>
      </c>
      <c r="D802" s="74">
        <v>27.45</v>
      </c>
      <c r="E802" s="74">
        <v>26.56</v>
      </c>
    </row>
    <row r="803" spans="1:5" x14ac:dyDescent="0.25">
      <c r="A803" s="73">
        <v>36584</v>
      </c>
      <c r="B803" s="74">
        <v>30.13</v>
      </c>
      <c r="C803" s="74">
        <v>28.45</v>
      </c>
      <c r="D803" s="74">
        <v>27.31</v>
      </c>
      <c r="E803" s="74">
        <v>26.4</v>
      </c>
    </row>
    <row r="804" spans="1:5" x14ac:dyDescent="0.25">
      <c r="A804" s="73">
        <v>36585</v>
      </c>
      <c r="B804" s="74">
        <v>30.43</v>
      </c>
      <c r="C804" s="74">
        <v>28.85</v>
      </c>
      <c r="D804" s="74">
        <v>27.68</v>
      </c>
      <c r="E804" s="74">
        <v>26.74</v>
      </c>
    </row>
    <row r="805" spans="1:5" x14ac:dyDescent="0.25">
      <c r="A805" s="73">
        <v>36586</v>
      </c>
      <c r="B805" s="74">
        <v>31.77</v>
      </c>
      <c r="C805" s="74">
        <v>30.01</v>
      </c>
      <c r="D805" s="74">
        <v>28.69</v>
      </c>
      <c r="E805" s="74">
        <v>27.66</v>
      </c>
    </row>
    <row r="806" spans="1:5" x14ac:dyDescent="0.25">
      <c r="A806" s="73">
        <v>36587</v>
      </c>
      <c r="B806" s="74">
        <v>31.69</v>
      </c>
      <c r="C806" s="74">
        <v>30.08</v>
      </c>
      <c r="D806" s="74">
        <v>28.71</v>
      </c>
      <c r="E806" s="74">
        <v>27.68</v>
      </c>
    </row>
    <row r="807" spans="1:5" x14ac:dyDescent="0.25">
      <c r="A807" s="73">
        <v>36588</v>
      </c>
      <c r="B807" s="74">
        <v>31.51</v>
      </c>
      <c r="C807" s="74">
        <v>30.02</v>
      </c>
      <c r="D807" s="74">
        <v>28.68</v>
      </c>
      <c r="E807" s="74">
        <v>27.68</v>
      </c>
    </row>
    <row r="808" spans="1:5" x14ac:dyDescent="0.25">
      <c r="A808" s="73">
        <v>36591</v>
      </c>
      <c r="B808" s="74">
        <v>32.18</v>
      </c>
      <c r="C808" s="74">
        <v>30.56</v>
      </c>
      <c r="D808" s="74">
        <v>29.16</v>
      </c>
      <c r="E808" s="74">
        <v>28.12</v>
      </c>
    </row>
    <row r="809" spans="1:5" x14ac:dyDescent="0.25">
      <c r="A809" s="73">
        <v>36592</v>
      </c>
      <c r="B809" s="74">
        <v>34.130000000000003</v>
      </c>
      <c r="C809" s="74">
        <v>32.39</v>
      </c>
      <c r="D809" s="74">
        <v>30.66</v>
      </c>
      <c r="E809" s="74">
        <v>29.46</v>
      </c>
    </row>
    <row r="810" spans="1:5" x14ac:dyDescent="0.25">
      <c r="A810" s="73">
        <v>36593</v>
      </c>
      <c r="B810" s="74">
        <v>31.26</v>
      </c>
      <c r="C810" s="74">
        <v>29.47</v>
      </c>
      <c r="D810" s="74">
        <v>28.09</v>
      </c>
      <c r="E810" s="74">
        <v>27.07</v>
      </c>
    </row>
    <row r="811" spans="1:5" x14ac:dyDescent="0.25">
      <c r="A811" s="73">
        <v>36594</v>
      </c>
      <c r="B811" s="74">
        <v>31.69</v>
      </c>
      <c r="C811" s="74">
        <v>29.96</v>
      </c>
      <c r="D811" s="74">
        <v>28.65</v>
      </c>
      <c r="E811" s="74">
        <v>27.68</v>
      </c>
    </row>
    <row r="812" spans="1:5" x14ac:dyDescent="0.25">
      <c r="A812" s="73">
        <v>36595</v>
      </c>
      <c r="B812" s="74">
        <v>31.76</v>
      </c>
      <c r="C812" s="74">
        <v>29.84</v>
      </c>
      <c r="D812" s="74">
        <v>28.39</v>
      </c>
      <c r="E812" s="74">
        <v>27.38</v>
      </c>
    </row>
    <row r="813" spans="1:5" x14ac:dyDescent="0.25">
      <c r="A813" s="73">
        <v>36598</v>
      </c>
      <c r="B813" s="74">
        <v>32.020000000000003</v>
      </c>
      <c r="C813" s="74">
        <v>30</v>
      </c>
      <c r="D813" s="74">
        <v>28.45</v>
      </c>
      <c r="E813" s="74">
        <v>27.39</v>
      </c>
    </row>
    <row r="814" spans="1:5" x14ac:dyDescent="0.25">
      <c r="A814" s="73">
        <v>36599</v>
      </c>
      <c r="B814" s="74">
        <v>31.69</v>
      </c>
      <c r="C814" s="74">
        <v>29.72</v>
      </c>
      <c r="D814" s="74">
        <v>28.32</v>
      </c>
      <c r="E814" s="74">
        <v>27.32</v>
      </c>
    </row>
    <row r="815" spans="1:5" x14ac:dyDescent="0.25">
      <c r="A815" s="73">
        <v>36600</v>
      </c>
      <c r="B815" s="74">
        <v>30.72</v>
      </c>
      <c r="C815" s="74">
        <v>29.03</v>
      </c>
      <c r="D815" s="74">
        <v>27.78</v>
      </c>
      <c r="E815" s="74">
        <v>26.88</v>
      </c>
    </row>
    <row r="816" spans="1:5" x14ac:dyDescent="0.25">
      <c r="A816" s="73">
        <v>36601</v>
      </c>
      <c r="B816" s="74">
        <v>31.09</v>
      </c>
      <c r="C816" s="74">
        <v>29.28</v>
      </c>
      <c r="D816" s="74">
        <v>28</v>
      </c>
      <c r="E816" s="74">
        <v>27.1</v>
      </c>
    </row>
    <row r="817" spans="1:5" x14ac:dyDescent="0.25">
      <c r="A817" s="73">
        <v>36602</v>
      </c>
      <c r="B817" s="74">
        <v>30.91</v>
      </c>
      <c r="C817" s="74">
        <v>29.08</v>
      </c>
      <c r="D817" s="74">
        <v>27.83</v>
      </c>
      <c r="E817" s="74">
        <v>27</v>
      </c>
    </row>
    <row r="818" spans="1:5" x14ac:dyDescent="0.25">
      <c r="A818" s="73">
        <v>36605</v>
      </c>
      <c r="B818" s="74">
        <v>29.43</v>
      </c>
      <c r="C818" s="74">
        <v>27.55</v>
      </c>
      <c r="D818" s="74">
        <v>26.7</v>
      </c>
      <c r="E818" s="74">
        <v>26.13</v>
      </c>
    </row>
    <row r="819" spans="1:5" x14ac:dyDescent="0.25">
      <c r="A819" s="73">
        <v>36606</v>
      </c>
      <c r="B819" s="74">
        <v>28</v>
      </c>
      <c r="C819" s="74">
        <v>27.81</v>
      </c>
      <c r="D819" s="74">
        <v>27.06</v>
      </c>
      <c r="E819" s="74">
        <v>26.47</v>
      </c>
    </row>
    <row r="820" spans="1:5" x14ac:dyDescent="0.25">
      <c r="A820" s="73">
        <v>36607</v>
      </c>
      <c r="B820" s="74">
        <v>27.46</v>
      </c>
      <c r="C820" s="74">
        <v>26.76</v>
      </c>
      <c r="D820" s="74">
        <v>26.17</v>
      </c>
      <c r="E820" s="74">
        <v>25.69</v>
      </c>
    </row>
    <row r="821" spans="1:5" x14ac:dyDescent="0.25">
      <c r="A821" s="73">
        <v>36608</v>
      </c>
      <c r="B821" s="74">
        <v>27.31</v>
      </c>
      <c r="C821" s="74">
        <v>26.7</v>
      </c>
      <c r="D821" s="74">
        <v>26.19</v>
      </c>
      <c r="E821" s="74">
        <v>25.72</v>
      </c>
    </row>
    <row r="822" spans="1:5" x14ac:dyDescent="0.25">
      <c r="A822" s="73">
        <v>36609</v>
      </c>
      <c r="B822" s="74">
        <v>28.02</v>
      </c>
      <c r="C822" s="74">
        <v>27.28</v>
      </c>
      <c r="D822" s="74">
        <v>26.71</v>
      </c>
      <c r="E822" s="74">
        <v>26.21</v>
      </c>
    </row>
    <row r="823" spans="1:5" x14ac:dyDescent="0.25">
      <c r="A823" s="73">
        <v>36612</v>
      </c>
      <c r="B823" s="74">
        <v>27.79</v>
      </c>
      <c r="C823" s="74">
        <v>27</v>
      </c>
      <c r="D823" s="74">
        <v>26.45</v>
      </c>
      <c r="E823" s="74">
        <v>25.97</v>
      </c>
    </row>
    <row r="824" spans="1:5" x14ac:dyDescent="0.25">
      <c r="A824" s="73">
        <v>36613</v>
      </c>
      <c r="B824" s="74">
        <v>27.09</v>
      </c>
      <c r="C824" s="74">
        <v>26.35</v>
      </c>
      <c r="D824" s="74">
        <v>25.88</v>
      </c>
      <c r="E824" s="74">
        <v>25.48</v>
      </c>
    </row>
    <row r="825" spans="1:5" x14ac:dyDescent="0.25">
      <c r="A825" s="73">
        <v>36614</v>
      </c>
      <c r="B825" s="74">
        <v>26.45</v>
      </c>
      <c r="C825" s="74">
        <v>25.87</v>
      </c>
      <c r="D825" s="74">
        <v>25.58</v>
      </c>
      <c r="E825" s="74">
        <v>25.31</v>
      </c>
    </row>
    <row r="826" spans="1:5" x14ac:dyDescent="0.25">
      <c r="A826" s="73">
        <v>36615</v>
      </c>
      <c r="B826" s="74">
        <v>26.7</v>
      </c>
      <c r="C826" s="74">
        <v>26.07</v>
      </c>
      <c r="D826" s="74">
        <v>25.74</v>
      </c>
      <c r="E826" s="74">
        <v>25.47</v>
      </c>
    </row>
    <row r="827" spans="1:5" x14ac:dyDescent="0.25">
      <c r="A827" s="73">
        <v>36616</v>
      </c>
      <c r="B827" s="74">
        <v>26.9</v>
      </c>
      <c r="C827" s="74">
        <v>26.38</v>
      </c>
      <c r="D827" s="74">
        <v>26.04</v>
      </c>
      <c r="E827" s="74">
        <v>25.76</v>
      </c>
    </row>
    <row r="828" spans="1:5" x14ac:dyDescent="0.25">
      <c r="A828" s="73">
        <v>36619</v>
      </c>
      <c r="B828" s="74">
        <v>26.43</v>
      </c>
      <c r="C828" s="74">
        <v>25.94</v>
      </c>
      <c r="D828" s="74">
        <v>25.62</v>
      </c>
      <c r="E828" s="74">
        <v>25.34</v>
      </c>
    </row>
    <row r="829" spans="1:5" x14ac:dyDescent="0.25">
      <c r="A829" s="73">
        <v>36620</v>
      </c>
      <c r="B829" s="74">
        <v>25.45</v>
      </c>
      <c r="C829" s="74">
        <v>25.13</v>
      </c>
      <c r="D829" s="74">
        <v>24.93</v>
      </c>
      <c r="E829" s="74">
        <v>24.72</v>
      </c>
    </row>
    <row r="830" spans="1:5" x14ac:dyDescent="0.25">
      <c r="A830" s="73">
        <v>36621</v>
      </c>
      <c r="B830" s="74">
        <v>25.83</v>
      </c>
      <c r="C830" s="74">
        <v>25.31</v>
      </c>
      <c r="D830" s="74">
        <v>25.11</v>
      </c>
      <c r="E830" s="74">
        <v>24.92</v>
      </c>
    </row>
    <row r="831" spans="1:5" x14ac:dyDescent="0.25">
      <c r="A831" s="73">
        <v>36622</v>
      </c>
      <c r="B831" s="74">
        <v>25.69</v>
      </c>
      <c r="C831" s="74">
        <v>25.12</v>
      </c>
      <c r="D831" s="74">
        <v>24.89</v>
      </c>
      <c r="E831" s="74">
        <v>24.7</v>
      </c>
    </row>
    <row r="832" spans="1:5" x14ac:dyDescent="0.25">
      <c r="A832" s="73">
        <v>36623</v>
      </c>
      <c r="B832" s="74">
        <v>25.04</v>
      </c>
      <c r="C832" s="74">
        <v>24.47</v>
      </c>
      <c r="D832" s="74">
        <v>24.27</v>
      </c>
      <c r="E832" s="74">
        <v>24.09</v>
      </c>
    </row>
    <row r="833" spans="1:5" x14ac:dyDescent="0.25">
      <c r="A833" s="73">
        <v>36626</v>
      </c>
      <c r="B833" s="74">
        <v>23.85</v>
      </c>
      <c r="C833" s="74">
        <v>23.23</v>
      </c>
      <c r="D833" s="74">
        <v>23.05</v>
      </c>
      <c r="E833" s="74">
        <v>22.92</v>
      </c>
    </row>
    <row r="834" spans="1:5" x14ac:dyDescent="0.25">
      <c r="A834" s="73">
        <v>36627</v>
      </c>
      <c r="B834" s="74">
        <v>24.14</v>
      </c>
      <c r="C834" s="74">
        <v>23.39</v>
      </c>
      <c r="D834" s="74">
        <v>23.27</v>
      </c>
      <c r="E834" s="74">
        <v>23.17</v>
      </c>
    </row>
    <row r="835" spans="1:5" x14ac:dyDescent="0.25">
      <c r="A835" s="73">
        <v>36628</v>
      </c>
      <c r="B835" s="74">
        <v>25.41</v>
      </c>
      <c r="C835" s="74">
        <v>24.74</v>
      </c>
      <c r="D835" s="74">
        <v>24.57</v>
      </c>
      <c r="E835" s="74">
        <v>24.43</v>
      </c>
    </row>
    <row r="836" spans="1:5" x14ac:dyDescent="0.25">
      <c r="A836" s="73">
        <v>36629</v>
      </c>
      <c r="B836" s="74">
        <v>25.38</v>
      </c>
      <c r="C836" s="74">
        <v>24.62</v>
      </c>
      <c r="D836" s="74">
        <v>24.41</v>
      </c>
      <c r="E836" s="74">
        <v>24.21</v>
      </c>
    </row>
    <row r="837" spans="1:5" x14ac:dyDescent="0.25">
      <c r="A837" s="73">
        <v>36630</v>
      </c>
      <c r="B837" s="74">
        <v>25.57</v>
      </c>
      <c r="C837" s="74">
        <v>24.33</v>
      </c>
      <c r="D837" s="74">
        <v>24.12</v>
      </c>
      <c r="E837" s="74">
        <v>23.92</v>
      </c>
    </row>
    <row r="838" spans="1:5" x14ac:dyDescent="0.25">
      <c r="A838" s="73">
        <v>36633</v>
      </c>
      <c r="B838" s="74">
        <v>25.89</v>
      </c>
      <c r="C838" s="74">
        <v>24.57</v>
      </c>
      <c r="D838" s="74">
        <v>24.28</v>
      </c>
      <c r="E838" s="74">
        <v>24.07</v>
      </c>
    </row>
    <row r="839" spans="1:5" x14ac:dyDescent="0.25">
      <c r="A839" s="73">
        <v>36634</v>
      </c>
      <c r="B839" s="74">
        <v>26.11</v>
      </c>
      <c r="C839" s="74">
        <v>24.83</v>
      </c>
      <c r="D839" s="74">
        <v>24.4</v>
      </c>
      <c r="E839" s="74">
        <v>24.15</v>
      </c>
    </row>
    <row r="840" spans="1:5" x14ac:dyDescent="0.25">
      <c r="A840" s="73">
        <v>36635</v>
      </c>
      <c r="B840" s="74">
        <v>27.35</v>
      </c>
      <c r="C840" s="74">
        <v>25.8</v>
      </c>
      <c r="D840" s="74">
        <v>25.25</v>
      </c>
      <c r="E840" s="74">
        <v>24.91</v>
      </c>
    </row>
    <row r="841" spans="1:5" x14ac:dyDescent="0.25">
      <c r="A841" s="73">
        <v>36636</v>
      </c>
      <c r="B841" s="74">
        <v>25.88</v>
      </c>
      <c r="C841" s="74">
        <v>25.34</v>
      </c>
      <c r="D841" s="74">
        <v>24.98</v>
      </c>
      <c r="E841" s="74">
        <v>24.69</v>
      </c>
    </row>
    <row r="842" spans="1:5" x14ac:dyDescent="0.25">
      <c r="A842" s="73">
        <v>36640</v>
      </c>
      <c r="B842" s="74">
        <v>26.04</v>
      </c>
      <c r="C842" s="74">
        <v>25.55</v>
      </c>
      <c r="D842" s="74">
        <v>25.18</v>
      </c>
      <c r="E842" s="74">
        <v>24.88</v>
      </c>
    </row>
    <row r="843" spans="1:5" x14ac:dyDescent="0.25">
      <c r="A843" s="73">
        <v>36641</v>
      </c>
      <c r="B843" s="74">
        <v>25.33</v>
      </c>
      <c r="C843" s="74">
        <v>25.02</v>
      </c>
      <c r="D843" s="74">
        <v>24.7</v>
      </c>
      <c r="E843" s="74">
        <v>24.42</v>
      </c>
    </row>
    <row r="844" spans="1:5" x14ac:dyDescent="0.25">
      <c r="A844" s="73">
        <v>36642</v>
      </c>
      <c r="B844" s="74">
        <v>24.65</v>
      </c>
      <c r="C844" s="74">
        <v>24.53</v>
      </c>
      <c r="D844" s="74">
        <v>24.34</v>
      </c>
      <c r="E844" s="74">
        <v>24.15</v>
      </c>
    </row>
    <row r="845" spans="1:5" x14ac:dyDescent="0.25">
      <c r="A845" s="73">
        <v>36643</v>
      </c>
      <c r="B845" s="74">
        <v>25.42</v>
      </c>
      <c r="C845" s="74">
        <v>25.21</v>
      </c>
      <c r="D845" s="74">
        <v>24.94</v>
      </c>
      <c r="E845" s="74">
        <v>24.7</v>
      </c>
    </row>
    <row r="846" spans="1:5" x14ac:dyDescent="0.25">
      <c r="A846" s="73">
        <v>36644</v>
      </c>
      <c r="B846" s="74">
        <v>25.74</v>
      </c>
      <c r="C846" s="74">
        <v>25.48</v>
      </c>
      <c r="D846" s="74">
        <v>25.15</v>
      </c>
      <c r="E846" s="74">
        <v>24.86</v>
      </c>
    </row>
    <row r="847" spans="1:5" x14ac:dyDescent="0.25">
      <c r="A847" s="73">
        <v>36647</v>
      </c>
      <c r="B847" s="74">
        <v>25.87</v>
      </c>
      <c r="C847" s="74">
        <v>25.6</v>
      </c>
      <c r="D847" s="74">
        <v>25.25</v>
      </c>
      <c r="E847" s="74">
        <v>24.95</v>
      </c>
    </row>
    <row r="848" spans="1:5" x14ac:dyDescent="0.25">
      <c r="A848" s="73">
        <v>36648</v>
      </c>
      <c r="B848" s="74">
        <v>26.89</v>
      </c>
      <c r="C848" s="74">
        <v>26.46</v>
      </c>
      <c r="D848" s="74">
        <v>26</v>
      </c>
      <c r="E848" s="74">
        <v>25.6</v>
      </c>
    </row>
    <row r="849" spans="1:5" x14ac:dyDescent="0.25">
      <c r="A849" s="73">
        <v>36649</v>
      </c>
      <c r="B849" s="74">
        <v>26.75</v>
      </c>
      <c r="C849" s="74">
        <v>26.41</v>
      </c>
      <c r="D849" s="74">
        <v>25.91</v>
      </c>
      <c r="E849" s="74">
        <v>25.46</v>
      </c>
    </row>
    <row r="850" spans="1:5" x14ac:dyDescent="0.25">
      <c r="A850" s="73">
        <v>36650</v>
      </c>
      <c r="B850" s="74">
        <v>26.98</v>
      </c>
      <c r="C850" s="74">
        <v>26.56</v>
      </c>
      <c r="D850" s="74">
        <v>26.02</v>
      </c>
      <c r="E850" s="74">
        <v>25.52</v>
      </c>
    </row>
    <row r="851" spans="1:5" x14ac:dyDescent="0.25">
      <c r="A851" s="73">
        <v>36651</v>
      </c>
      <c r="B851" s="74">
        <v>27.29</v>
      </c>
      <c r="C851" s="74">
        <v>26.92</v>
      </c>
      <c r="D851" s="74">
        <v>26.31</v>
      </c>
      <c r="E851" s="74">
        <v>25.78</v>
      </c>
    </row>
    <row r="852" spans="1:5" x14ac:dyDescent="0.25">
      <c r="A852" s="73">
        <v>36654</v>
      </c>
      <c r="B852" s="74">
        <v>28.09</v>
      </c>
      <c r="C852" s="74">
        <v>27.75</v>
      </c>
      <c r="D852" s="74">
        <v>27.01</v>
      </c>
      <c r="E852" s="74">
        <v>26.42</v>
      </c>
    </row>
    <row r="853" spans="1:5" x14ac:dyDescent="0.25">
      <c r="A853" s="73">
        <v>36655</v>
      </c>
      <c r="B853" s="74">
        <v>28.65</v>
      </c>
      <c r="C853" s="74">
        <v>28.4</v>
      </c>
      <c r="D853" s="74">
        <v>27.67</v>
      </c>
      <c r="E853" s="74">
        <v>27</v>
      </c>
    </row>
    <row r="854" spans="1:5" x14ac:dyDescent="0.25">
      <c r="A854" s="73">
        <v>36656</v>
      </c>
      <c r="B854" s="74">
        <v>28.1</v>
      </c>
      <c r="C854" s="74">
        <v>28.05</v>
      </c>
      <c r="D854" s="74">
        <v>27.45</v>
      </c>
      <c r="E854" s="74">
        <v>26.86</v>
      </c>
    </row>
    <row r="855" spans="1:5" x14ac:dyDescent="0.25">
      <c r="A855" s="73">
        <v>36657</v>
      </c>
      <c r="B855" s="74">
        <v>29.11</v>
      </c>
      <c r="C855" s="74">
        <v>28.94</v>
      </c>
      <c r="D855" s="74">
        <v>28.27</v>
      </c>
      <c r="E855" s="74">
        <v>27.66</v>
      </c>
    </row>
    <row r="856" spans="1:5" x14ac:dyDescent="0.25">
      <c r="A856" s="73">
        <v>36658</v>
      </c>
      <c r="B856" s="74">
        <v>29.62</v>
      </c>
      <c r="C856" s="74">
        <v>29.39</v>
      </c>
      <c r="D856" s="74">
        <v>28.71</v>
      </c>
      <c r="E856" s="74">
        <v>28.06</v>
      </c>
    </row>
    <row r="857" spans="1:5" x14ac:dyDescent="0.25">
      <c r="A857" s="73">
        <v>36661</v>
      </c>
      <c r="B857" s="74">
        <v>29.92</v>
      </c>
      <c r="C857" s="74">
        <v>29.73</v>
      </c>
      <c r="D857" s="74">
        <v>29.07</v>
      </c>
      <c r="E857" s="74">
        <v>28.41</v>
      </c>
    </row>
    <row r="858" spans="1:5" x14ac:dyDescent="0.25">
      <c r="A858" s="73">
        <v>36662</v>
      </c>
      <c r="B858" s="74">
        <v>29.73</v>
      </c>
      <c r="C858" s="74">
        <v>29.65</v>
      </c>
      <c r="D858" s="74">
        <v>29.08</v>
      </c>
      <c r="E858" s="74">
        <v>28.41</v>
      </c>
    </row>
    <row r="859" spans="1:5" x14ac:dyDescent="0.25">
      <c r="A859" s="73">
        <v>36663</v>
      </c>
      <c r="B859" s="74">
        <v>29.32</v>
      </c>
      <c r="C859" s="74">
        <v>29.44</v>
      </c>
      <c r="D859" s="74">
        <v>28.96</v>
      </c>
      <c r="E859" s="74">
        <v>28.38</v>
      </c>
    </row>
    <row r="860" spans="1:5" x14ac:dyDescent="0.25">
      <c r="A860" s="73">
        <v>36664</v>
      </c>
      <c r="B860" s="74">
        <v>30.33</v>
      </c>
      <c r="C860" s="74">
        <v>30.22</v>
      </c>
      <c r="D860" s="74">
        <v>29.66</v>
      </c>
      <c r="E860" s="74">
        <v>29.01</v>
      </c>
    </row>
    <row r="861" spans="1:5" x14ac:dyDescent="0.25">
      <c r="A861" s="73">
        <v>36665</v>
      </c>
      <c r="B861" s="74">
        <v>29.89</v>
      </c>
      <c r="C861" s="74">
        <v>29.85</v>
      </c>
      <c r="D861" s="74">
        <v>29.41</v>
      </c>
      <c r="E861" s="74">
        <v>28.84</v>
      </c>
    </row>
    <row r="862" spans="1:5" x14ac:dyDescent="0.25">
      <c r="A862" s="73">
        <v>36668</v>
      </c>
      <c r="B862" s="74">
        <v>28.61</v>
      </c>
      <c r="C862" s="74">
        <v>28.73</v>
      </c>
      <c r="D862" s="74">
        <v>28.32</v>
      </c>
      <c r="E862" s="74">
        <v>27.83</v>
      </c>
    </row>
    <row r="863" spans="1:5" x14ac:dyDescent="0.25">
      <c r="A863" s="73">
        <v>36669</v>
      </c>
      <c r="B863" s="74">
        <v>28.78</v>
      </c>
      <c r="C863" s="74">
        <v>28.28</v>
      </c>
      <c r="D863" s="74">
        <v>27.81</v>
      </c>
      <c r="E863" s="74">
        <v>27.35</v>
      </c>
    </row>
    <row r="864" spans="1:5" x14ac:dyDescent="0.25">
      <c r="A864" s="73">
        <v>36670</v>
      </c>
      <c r="B864" s="74">
        <v>29.93</v>
      </c>
      <c r="C864" s="74">
        <v>29.18</v>
      </c>
      <c r="D864" s="74">
        <v>28.6</v>
      </c>
      <c r="E864" s="74">
        <v>28.09</v>
      </c>
    </row>
    <row r="865" spans="1:5" x14ac:dyDescent="0.25">
      <c r="A865" s="73">
        <v>36671</v>
      </c>
      <c r="B865" s="74">
        <v>30.51</v>
      </c>
      <c r="C865" s="74">
        <v>29.63</v>
      </c>
      <c r="D865" s="74">
        <v>28.98</v>
      </c>
      <c r="E865" s="74">
        <v>28.43</v>
      </c>
    </row>
    <row r="866" spans="1:5" x14ac:dyDescent="0.25">
      <c r="A866" s="73">
        <v>36672</v>
      </c>
      <c r="B866" s="74">
        <v>30</v>
      </c>
      <c r="C866" s="74">
        <v>29.07</v>
      </c>
      <c r="D866" s="74">
        <v>28.4</v>
      </c>
      <c r="E866" s="74">
        <v>27.85</v>
      </c>
    </row>
    <row r="867" spans="1:5" x14ac:dyDescent="0.25">
      <c r="A867" s="73">
        <v>36676</v>
      </c>
      <c r="B867" s="74">
        <v>30.35</v>
      </c>
      <c r="C867" s="74">
        <v>29.41</v>
      </c>
      <c r="D867" s="74">
        <v>28.77</v>
      </c>
      <c r="E867" s="74">
        <v>28.24</v>
      </c>
    </row>
    <row r="868" spans="1:5" x14ac:dyDescent="0.25">
      <c r="A868" s="73">
        <v>36677</v>
      </c>
      <c r="B868" s="74">
        <v>29.01</v>
      </c>
      <c r="C868" s="74">
        <v>28.42</v>
      </c>
      <c r="D868" s="74">
        <v>27.89</v>
      </c>
      <c r="E868" s="74">
        <v>27.4</v>
      </c>
    </row>
    <row r="869" spans="1:5" x14ac:dyDescent="0.25">
      <c r="A869" s="73">
        <v>36678</v>
      </c>
      <c r="B869" s="74">
        <v>30.14</v>
      </c>
      <c r="C869" s="74">
        <v>29.31</v>
      </c>
      <c r="D869" s="74">
        <v>28.71</v>
      </c>
      <c r="E869" s="74">
        <v>28.2</v>
      </c>
    </row>
    <row r="870" spans="1:5" x14ac:dyDescent="0.25">
      <c r="A870" s="73">
        <v>36679</v>
      </c>
      <c r="B870" s="74">
        <v>30.35</v>
      </c>
      <c r="C870" s="74">
        <v>29.44</v>
      </c>
      <c r="D870" s="74">
        <v>28.74</v>
      </c>
      <c r="E870" s="74">
        <v>28.18</v>
      </c>
    </row>
    <row r="871" spans="1:5" x14ac:dyDescent="0.25">
      <c r="A871" s="73">
        <v>36682</v>
      </c>
      <c r="B871" s="74">
        <v>29.7</v>
      </c>
      <c r="C871" s="74">
        <v>28.92</v>
      </c>
      <c r="D871" s="74">
        <v>28.25</v>
      </c>
      <c r="E871" s="74">
        <v>27.72</v>
      </c>
    </row>
    <row r="872" spans="1:5" x14ac:dyDescent="0.25">
      <c r="A872" s="73">
        <v>36683</v>
      </c>
      <c r="B872" s="74">
        <v>29.75</v>
      </c>
      <c r="C872" s="74">
        <v>28.97</v>
      </c>
      <c r="D872" s="74">
        <v>28.3</v>
      </c>
      <c r="E872" s="74">
        <v>27.76</v>
      </c>
    </row>
    <row r="873" spans="1:5" x14ac:dyDescent="0.25">
      <c r="A873" s="73">
        <v>36684</v>
      </c>
      <c r="B873" s="74">
        <v>29.95</v>
      </c>
      <c r="C873" s="74">
        <v>29.28</v>
      </c>
      <c r="D873" s="74">
        <v>28.66</v>
      </c>
      <c r="E873" s="74">
        <v>28.13</v>
      </c>
    </row>
    <row r="874" spans="1:5" x14ac:dyDescent="0.25">
      <c r="A874" s="73">
        <v>36685</v>
      </c>
      <c r="B874" s="74">
        <v>29.78</v>
      </c>
      <c r="C874" s="74">
        <v>29.08</v>
      </c>
      <c r="D874" s="74">
        <v>28.39</v>
      </c>
      <c r="E874" s="74">
        <v>27.83</v>
      </c>
    </row>
    <row r="875" spans="1:5" x14ac:dyDescent="0.25">
      <c r="A875" s="73">
        <v>36686</v>
      </c>
      <c r="B875" s="74">
        <v>30.2</v>
      </c>
      <c r="C875" s="74">
        <v>29.26</v>
      </c>
      <c r="D875" s="74">
        <v>28.46</v>
      </c>
      <c r="E875" s="74">
        <v>27.89</v>
      </c>
    </row>
    <row r="876" spans="1:5" x14ac:dyDescent="0.25">
      <c r="A876" s="73">
        <v>36689</v>
      </c>
      <c r="B876" s="74">
        <v>31.74</v>
      </c>
      <c r="C876" s="74">
        <v>30.43</v>
      </c>
      <c r="D876" s="74">
        <v>29.53</v>
      </c>
      <c r="E876" s="74">
        <v>28.85</v>
      </c>
    </row>
    <row r="877" spans="1:5" x14ac:dyDescent="0.25">
      <c r="A877" s="73">
        <v>36690</v>
      </c>
      <c r="B877" s="74">
        <v>32.56</v>
      </c>
      <c r="C877" s="74">
        <v>31.2</v>
      </c>
      <c r="D877" s="74">
        <v>30.16</v>
      </c>
      <c r="E877" s="74">
        <v>29.41</v>
      </c>
    </row>
    <row r="878" spans="1:5" x14ac:dyDescent="0.25">
      <c r="A878" s="73">
        <v>36691</v>
      </c>
      <c r="B878" s="74">
        <v>32.85</v>
      </c>
      <c r="C878" s="74">
        <v>31.17</v>
      </c>
      <c r="D878" s="74">
        <v>30.09</v>
      </c>
      <c r="E878" s="74">
        <v>29.33</v>
      </c>
    </row>
    <row r="879" spans="1:5" x14ac:dyDescent="0.25">
      <c r="A879" s="73">
        <v>36692</v>
      </c>
      <c r="B879" s="74">
        <v>32.950000000000003</v>
      </c>
      <c r="C879" s="74">
        <v>30.95</v>
      </c>
      <c r="D879" s="74">
        <v>29.87</v>
      </c>
      <c r="E879" s="74">
        <v>29.11</v>
      </c>
    </row>
    <row r="880" spans="1:5" x14ac:dyDescent="0.25">
      <c r="A880" s="73">
        <v>36693</v>
      </c>
      <c r="B880" s="74">
        <v>32.33</v>
      </c>
      <c r="C880" s="74">
        <v>30.02</v>
      </c>
      <c r="D880" s="74">
        <v>29.02</v>
      </c>
      <c r="E880" s="74">
        <v>28.31</v>
      </c>
    </row>
    <row r="881" spans="1:5" x14ac:dyDescent="0.25">
      <c r="A881" s="73">
        <v>36696</v>
      </c>
      <c r="B881" s="74">
        <v>31.69</v>
      </c>
      <c r="C881" s="74">
        <v>29.64</v>
      </c>
      <c r="D881" s="74">
        <v>28.67</v>
      </c>
      <c r="E881" s="74">
        <v>28.02</v>
      </c>
    </row>
    <row r="882" spans="1:5" x14ac:dyDescent="0.25">
      <c r="A882" s="73">
        <v>36697</v>
      </c>
      <c r="B882" s="74">
        <v>33.049999999999997</v>
      </c>
      <c r="C882" s="74">
        <v>30.65</v>
      </c>
      <c r="D882" s="74">
        <v>29.49</v>
      </c>
      <c r="E882" s="74">
        <v>28.74</v>
      </c>
    </row>
    <row r="883" spans="1:5" x14ac:dyDescent="0.25">
      <c r="A883" s="73">
        <v>36698</v>
      </c>
      <c r="B883" s="74">
        <v>31.37</v>
      </c>
      <c r="C883" s="74">
        <v>29.9</v>
      </c>
      <c r="D883" s="74">
        <v>29.05</v>
      </c>
      <c r="E883" s="74">
        <v>28.45</v>
      </c>
    </row>
    <row r="884" spans="1:5" x14ac:dyDescent="0.25">
      <c r="A884" s="73">
        <v>36699</v>
      </c>
      <c r="B884" s="74">
        <v>32.19</v>
      </c>
      <c r="C884" s="74">
        <v>30.67</v>
      </c>
      <c r="D884" s="74">
        <v>29.75</v>
      </c>
      <c r="E884" s="74">
        <v>29.11</v>
      </c>
    </row>
    <row r="885" spans="1:5" x14ac:dyDescent="0.25">
      <c r="A885" s="73">
        <v>36700</v>
      </c>
      <c r="B885" s="74">
        <v>32.25</v>
      </c>
      <c r="C885" s="74">
        <v>30.85</v>
      </c>
      <c r="D885" s="74">
        <v>29.92</v>
      </c>
      <c r="E885" s="74">
        <v>29.28</v>
      </c>
    </row>
    <row r="886" spans="1:5" x14ac:dyDescent="0.25">
      <c r="A886" s="73">
        <v>36703</v>
      </c>
      <c r="B886" s="74">
        <v>31.63</v>
      </c>
      <c r="C886" s="74">
        <v>30.41</v>
      </c>
      <c r="D886" s="74">
        <v>29.52</v>
      </c>
      <c r="E886" s="74">
        <v>28.9</v>
      </c>
    </row>
    <row r="887" spans="1:5" x14ac:dyDescent="0.25">
      <c r="A887" s="73">
        <v>36704</v>
      </c>
      <c r="B887" s="74">
        <v>32.06</v>
      </c>
      <c r="C887" s="74">
        <v>30.88</v>
      </c>
      <c r="D887" s="74">
        <v>30.01</v>
      </c>
      <c r="E887" s="74">
        <v>29.38</v>
      </c>
    </row>
    <row r="888" spans="1:5" x14ac:dyDescent="0.25">
      <c r="A888" s="73">
        <v>36705</v>
      </c>
      <c r="B888" s="74">
        <v>31.9</v>
      </c>
      <c r="C888" s="74">
        <v>30.65</v>
      </c>
      <c r="D888" s="74">
        <v>29.78</v>
      </c>
      <c r="E888" s="74">
        <v>29.14</v>
      </c>
    </row>
    <row r="889" spans="1:5" x14ac:dyDescent="0.25">
      <c r="A889" s="73">
        <v>36706</v>
      </c>
      <c r="B889" s="74">
        <v>32.72</v>
      </c>
      <c r="C889" s="74">
        <v>31.25</v>
      </c>
      <c r="D889" s="74">
        <v>30.33</v>
      </c>
      <c r="E889" s="74">
        <v>29.65</v>
      </c>
    </row>
    <row r="890" spans="1:5" x14ac:dyDescent="0.25">
      <c r="A890" s="73">
        <v>36707</v>
      </c>
      <c r="B890" s="74">
        <v>32.5</v>
      </c>
      <c r="C890" s="74">
        <v>31.13</v>
      </c>
      <c r="D890" s="74">
        <v>30.2</v>
      </c>
      <c r="E890" s="74">
        <v>29.51</v>
      </c>
    </row>
    <row r="891" spans="1:5" x14ac:dyDescent="0.25">
      <c r="A891" s="73">
        <v>36712</v>
      </c>
      <c r="B891" s="74">
        <v>30.67</v>
      </c>
      <c r="C891" s="74">
        <v>29.6</v>
      </c>
      <c r="D891" s="74">
        <v>28.9</v>
      </c>
      <c r="E891" s="74">
        <v>28.35</v>
      </c>
    </row>
    <row r="892" spans="1:5" x14ac:dyDescent="0.25">
      <c r="A892" s="73">
        <v>36713</v>
      </c>
      <c r="B892" s="74">
        <v>29.99</v>
      </c>
      <c r="C892" s="74">
        <v>29.04</v>
      </c>
      <c r="D892" s="74">
        <v>28.48</v>
      </c>
      <c r="E892" s="74">
        <v>27.98</v>
      </c>
    </row>
    <row r="893" spans="1:5" x14ac:dyDescent="0.25">
      <c r="A893" s="73">
        <v>36714</v>
      </c>
      <c r="B893" s="74">
        <v>30.28</v>
      </c>
      <c r="C893" s="74">
        <v>29.18</v>
      </c>
      <c r="D893" s="74">
        <v>28.62</v>
      </c>
      <c r="E893" s="74">
        <v>28.12</v>
      </c>
    </row>
    <row r="894" spans="1:5" x14ac:dyDescent="0.25">
      <c r="A894" s="73">
        <v>36717</v>
      </c>
      <c r="B894" s="74">
        <v>29.69</v>
      </c>
      <c r="C894" s="74">
        <v>28.83</v>
      </c>
      <c r="D894" s="74">
        <v>28.29</v>
      </c>
      <c r="E894" s="74">
        <v>27.82</v>
      </c>
    </row>
    <row r="895" spans="1:5" x14ac:dyDescent="0.25">
      <c r="A895" s="73">
        <v>36718</v>
      </c>
      <c r="B895" s="74">
        <v>29.7</v>
      </c>
      <c r="C895" s="74">
        <v>29.06</v>
      </c>
      <c r="D895" s="74">
        <v>28.56</v>
      </c>
      <c r="E895" s="74">
        <v>28.13</v>
      </c>
    </row>
    <row r="896" spans="1:5" x14ac:dyDescent="0.25">
      <c r="A896" s="73">
        <v>36719</v>
      </c>
      <c r="B896" s="74">
        <v>30.32</v>
      </c>
      <c r="C896" s="74">
        <v>29.64</v>
      </c>
      <c r="D896" s="74">
        <v>29.04</v>
      </c>
      <c r="E896" s="74">
        <v>28.6</v>
      </c>
    </row>
    <row r="897" spans="1:5" x14ac:dyDescent="0.25">
      <c r="A897" s="73">
        <v>36720</v>
      </c>
      <c r="B897" s="74">
        <v>31.47</v>
      </c>
      <c r="C897" s="74">
        <v>30.41</v>
      </c>
      <c r="D897" s="74">
        <v>29.69</v>
      </c>
      <c r="E897" s="74">
        <v>29.21</v>
      </c>
    </row>
    <row r="898" spans="1:5" x14ac:dyDescent="0.25">
      <c r="A898" s="73">
        <v>36721</v>
      </c>
      <c r="B898" s="74">
        <v>31.4</v>
      </c>
      <c r="C898" s="74">
        <v>30.43</v>
      </c>
      <c r="D898" s="74">
        <v>29.71</v>
      </c>
      <c r="E898" s="74">
        <v>29.21</v>
      </c>
    </row>
    <row r="899" spans="1:5" x14ac:dyDescent="0.25">
      <c r="A899" s="73">
        <v>36724</v>
      </c>
      <c r="B899" s="74">
        <v>30.83</v>
      </c>
      <c r="C899" s="74">
        <v>29.76</v>
      </c>
      <c r="D899" s="74">
        <v>29.12</v>
      </c>
      <c r="E899" s="74">
        <v>28.68</v>
      </c>
    </row>
    <row r="900" spans="1:5" x14ac:dyDescent="0.25">
      <c r="A900" s="73">
        <v>36725</v>
      </c>
      <c r="B900" s="74">
        <v>31.94</v>
      </c>
      <c r="C900" s="74">
        <v>30.64</v>
      </c>
      <c r="D900" s="74">
        <v>29.93</v>
      </c>
      <c r="E900" s="74">
        <v>29.41</v>
      </c>
    </row>
    <row r="901" spans="1:5" x14ac:dyDescent="0.25">
      <c r="A901" s="73">
        <v>36726</v>
      </c>
      <c r="B901" s="74">
        <v>31.42</v>
      </c>
      <c r="C901" s="74">
        <v>30.35</v>
      </c>
      <c r="D901" s="74">
        <v>29.76</v>
      </c>
      <c r="E901" s="74">
        <v>29.32</v>
      </c>
    </row>
    <row r="902" spans="1:5" x14ac:dyDescent="0.25">
      <c r="A902" s="73">
        <v>36727</v>
      </c>
      <c r="B902" s="74">
        <v>30.93</v>
      </c>
      <c r="C902" s="74">
        <v>29.77</v>
      </c>
      <c r="D902" s="74">
        <v>29.31</v>
      </c>
      <c r="E902" s="74">
        <v>28.91</v>
      </c>
    </row>
    <row r="903" spans="1:5" x14ac:dyDescent="0.25">
      <c r="A903" s="73">
        <v>36728</v>
      </c>
      <c r="B903" s="74">
        <v>28.56</v>
      </c>
      <c r="C903" s="74">
        <v>28.36</v>
      </c>
      <c r="D903" s="74">
        <v>28.08</v>
      </c>
      <c r="E903" s="74">
        <v>27.78</v>
      </c>
    </row>
    <row r="904" spans="1:5" x14ac:dyDescent="0.25">
      <c r="A904" s="73">
        <v>36731</v>
      </c>
      <c r="B904" s="74">
        <v>28.02</v>
      </c>
      <c r="C904" s="74">
        <v>27.8</v>
      </c>
      <c r="D904" s="74">
        <v>27.57</v>
      </c>
      <c r="E904" s="74">
        <v>27.31</v>
      </c>
    </row>
    <row r="905" spans="1:5" x14ac:dyDescent="0.25">
      <c r="A905" s="73">
        <v>36732</v>
      </c>
      <c r="B905" s="74">
        <v>27.95</v>
      </c>
      <c r="C905" s="74">
        <v>27.73</v>
      </c>
      <c r="D905" s="74">
        <v>27.5</v>
      </c>
      <c r="E905" s="74">
        <v>27.24</v>
      </c>
    </row>
    <row r="906" spans="1:5" x14ac:dyDescent="0.25">
      <c r="A906" s="73">
        <v>36733</v>
      </c>
      <c r="B906" s="74">
        <v>27.81</v>
      </c>
      <c r="C906" s="74">
        <v>27.63</v>
      </c>
      <c r="D906" s="74">
        <v>27.44</v>
      </c>
      <c r="E906" s="74">
        <v>27.2</v>
      </c>
    </row>
    <row r="907" spans="1:5" x14ac:dyDescent="0.25">
      <c r="A907" s="73">
        <v>36734</v>
      </c>
      <c r="B907" s="74">
        <v>28.02</v>
      </c>
      <c r="C907" s="74">
        <v>27.8</v>
      </c>
      <c r="D907" s="74">
        <v>27.65</v>
      </c>
      <c r="E907" s="74">
        <v>27.43</v>
      </c>
    </row>
    <row r="908" spans="1:5" x14ac:dyDescent="0.25">
      <c r="A908" s="73">
        <v>36735</v>
      </c>
      <c r="B908" s="74">
        <v>28.18</v>
      </c>
      <c r="C908" s="74">
        <v>27.91</v>
      </c>
      <c r="D908" s="74">
        <v>27.76</v>
      </c>
      <c r="E908" s="74">
        <v>27.54</v>
      </c>
    </row>
    <row r="909" spans="1:5" x14ac:dyDescent="0.25">
      <c r="A909" s="73">
        <v>36738</v>
      </c>
      <c r="B909" s="74">
        <v>27.43</v>
      </c>
      <c r="C909" s="74">
        <v>27.31</v>
      </c>
      <c r="D909" s="74">
        <v>27.19</v>
      </c>
      <c r="E909" s="74">
        <v>27</v>
      </c>
    </row>
    <row r="910" spans="1:5" x14ac:dyDescent="0.25">
      <c r="A910" s="73">
        <v>36739</v>
      </c>
      <c r="B910" s="74">
        <v>27.79</v>
      </c>
      <c r="C910" s="74">
        <v>27.58</v>
      </c>
      <c r="D910" s="74">
        <v>27.44</v>
      </c>
      <c r="E910" s="74">
        <v>27.25</v>
      </c>
    </row>
    <row r="911" spans="1:5" x14ac:dyDescent="0.25">
      <c r="A911" s="73">
        <v>36740</v>
      </c>
      <c r="B911" s="74">
        <v>28.26</v>
      </c>
      <c r="C911" s="74">
        <v>27.97</v>
      </c>
      <c r="D911" s="74">
        <v>27.72</v>
      </c>
      <c r="E911" s="74">
        <v>27.46</v>
      </c>
    </row>
    <row r="912" spans="1:5" x14ac:dyDescent="0.25">
      <c r="A912" s="73">
        <v>36741</v>
      </c>
      <c r="B912" s="74">
        <v>28.66</v>
      </c>
      <c r="C912" s="74">
        <v>28.32</v>
      </c>
      <c r="D912" s="74">
        <v>27.98</v>
      </c>
      <c r="E912" s="74">
        <v>27.66</v>
      </c>
    </row>
    <row r="913" spans="1:5" x14ac:dyDescent="0.25">
      <c r="A913" s="73">
        <v>36742</v>
      </c>
      <c r="B913" s="74">
        <v>29.96</v>
      </c>
      <c r="C913" s="74">
        <v>29.36</v>
      </c>
      <c r="D913" s="74">
        <v>28.94</v>
      </c>
      <c r="E913" s="74">
        <v>28.53</v>
      </c>
    </row>
    <row r="914" spans="1:5" x14ac:dyDescent="0.25">
      <c r="A914" s="73">
        <v>36745</v>
      </c>
      <c r="B914" s="74">
        <v>28.91</v>
      </c>
      <c r="C914" s="74">
        <v>28.65</v>
      </c>
      <c r="D914" s="74">
        <v>28.3</v>
      </c>
      <c r="E914" s="74">
        <v>27.94</v>
      </c>
    </row>
    <row r="915" spans="1:5" x14ac:dyDescent="0.25">
      <c r="A915" s="73">
        <v>36746</v>
      </c>
      <c r="B915" s="74">
        <v>29.12</v>
      </c>
      <c r="C915" s="74">
        <v>28.87</v>
      </c>
      <c r="D915" s="74">
        <v>28.51</v>
      </c>
      <c r="E915" s="74">
        <v>28.15</v>
      </c>
    </row>
    <row r="916" spans="1:5" x14ac:dyDescent="0.25">
      <c r="A916" s="73">
        <v>36747</v>
      </c>
      <c r="B916" s="74">
        <v>30.35</v>
      </c>
      <c r="C916" s="74">
        <v>29.95</v>
      </c>
      <c r="D916" s="74">
        <v>29.43</v>
      </c>
      <c r="E916" s="74">
        <v>28.98</v>
      </c>
    </row>
    <row r="917" spans="1:5" x14ac:dyDescent="0.25">
      <c r="A917" s="73">
        <v>36748</v>
      </c>
      <c r="B917" s="74">
        <v>31.34</v>
      </c>
      <c r="C917" s="74">
        <v>30.87</v>
      </c>
      <c r="D917" s="74">
        <v>30.25</v>
      </c>
      <c r="E917" s="74">
        <v>29.7</v>
      </c>
    </row>
    <row r="918" spans="1:5" x14ac:dyDescent="0.25">
      <c r="A918" s="73">
        <v>36749</v>
      </c>
      <c r="B918" s="74">
        <v>31.02</v>
      </c>
      <c r="C918" s="74">
        <v>30.58</v>
      </c>
      <c r="D918" s="74">
        <v>29.98</v>
      </c>
      <c r="E918" s="74">
        <v>29.42</v>
      </c>
    </row>
    <row r="919" spans="1:5" x14ac:dyDescent="0.25">
      <c r="A919" s="73">
        <v>36752</v>
      </c>
      <c r="B919" s="74">
        <v>31.94</v>
      </c>
      <c r="C919" s="74">
        <v>31.08</v>
      </c>
      <c r="D919" s="74">
        <v>30.41</v>
      </c>
      <c r="E919" s="74">
        <v>29.83</v>
      </c>
    </row>
    <row r="920" spans="1:5" x14ac:dyDescent="0.25">
      <c r="A920" s="73">
        <v>36753</v>
      </c>
      <c r="B920" s="74">
        <v>31.67</v>
      </c>
      <c r="C920" s="74">
        <v>30.96</v>
      </c>
      <c r="D920" s="74">
        <v>30.32</v>
      </c>
      <c r="E920" s="74">
        <v>29.74</v>
      </c>
    </row>
    <row r="921" spans="1:5" x14ac:dyDescent="0.25">
      <c r="A921" s="73">
        <v>36754</v>
      </c>
      <c r="B921" s="74">
        <v>31.8</v>
      </c>
      <c r="C921" s="74">
        <v>30.98</v>
      </c>
      <c r="D921" s="74">
        <v>30.36</v>
      </c>
      <c r="E921" s="74">
        <v>29.79</v>
      </c>
    </row>
    <row r="922" spans="1:5" x14ac:dyDescent="0.25">
      <c r="A922" s="73">
        <v>36755</v>
      </c>
      <c r="B922" s="74">
        <v>31.94</v>
      </c>
      <c r="C922" s="74">
        <v>31.33</v>
      </c>
      <c r="D922" s="74">
        <v>30.68</v>
      </c>
      <c r="E922" s="74">
        <v>30.08</v>
      </c>
    </row>
    <row r="923" spans="1:5" x14ac:dyDescent="0.25">
      <c r="A923" s="73">
        <v>36756</v>
      </c>
      <c r="B923" s="74">
        <v>31.99</v>
      </c>
      <c r="C923" s="74">
        <v>31.56</v>
      </c>
      <c r="D923" s="74">
        <v>31.03</v>
      </c>
      <c r="E923" s="74">
        <v>30.46</v>
      </c>
    </row>
    <row r="924" spans="1:5" x14ac:dyDescent="0.25">
      <c r="A924" s="73">
        <v>36759</v>
      </c>
      <c r="B924" s="74">
        <v>32.47</v>
      </c>
      <c r="C924" s="74">
        <v>31.98</v>
      </c>
      <c r="D924" s="74">
        <v>31.36</v>
      </c>
      <c r="E924" s="74">
        <v>30.7</v>
      </c>
    </row>
    <row r="925" spans="1:5" x14ac:dyDescent="0.25">
      <c r="A925" s="73">
        <v>36760</v>
      </c>
      <c r="B925" s="74">
        <v>31.22</v>
      </c>
      <c r="C925" s="74">
        <v>31.22</v>
      </c>
      <c r="D925" s="74">
        <v>30.83</v>
      </c>
      <c r="E925" s="74">
        <v>30.31</v>
      </c>
    </row>
    <row r="926" spans="1:5" x14ac:dyDescent="0.25">
      <c r="A926" s="73">
        <v>36761</v>
      </c>
      <c r="B926" s="74">
        <v>32.020000000000003</v>
      </c>
      <c r="C926" s="74">
        <v>31.56</v>
      </c>
      <c r="D926" s="74">
        <v>30.97</v>
      </c>
      <c r="E926" s="74">
        <v>30.37</v>
      </c>
    </row>
    <row r="927" spans="1:5" x14ac:dyDescent="0.25">
      <c r="A927" s="73">
        <v>36762</v>
      </c>
      <c r="B927" s="74">
        <v>31.63</v>
      </c>
      <c r="C927" s="74">
        <v>31.09</v>
      </c>
      <c r="D927" s="74">
        <v>30.53</v>
      </c>
      <c r="E927" s="74">
        <v>29.99</v>
      </c>
    </row>
    <row r="928" spans="1:5" x14ac:dyDescent="0.25">
      <c r="A928" s="73">
        <v>36763</v>
      </c>
      <c r="B928" s="74">
        <v>32.03</v>
      </c>
      <c r="C928" s="74">
        <v>31.23</v>
      </c>
      <c r="D928" s="74">
        <v>30.66</v>
      </c>
      <c r="E928" s="74">
        <v>30.11</v>
      </c>
    </row>
    <row r="929" spans="1:5" x14ac:dyDescent="0.25">
      <c r="A929" s="73">
        <v>36766</v>
      </c>
      <c r="B929" s="74">
        <v>32.869999999999997</v>
      </c>
      <c r="C929" s="74">
        <v>31.94</v>
      </c>
      <c r="D929" s="74">
        <v>31.32</v>
      </c>
      <c r="E929" s="74">
        <v>30.75</v>
      </c>
    </row>
    <row r="930" spans="1:5" x14ac:dyDescent="0.25">
      <c r="A930" s="73">
        <v>36767</v>
      </c>
      <c r="B930" s="74">
        <v>32.74</v>
      </c>
      <c r="C930" s="74">
        <v>31.83</v>
      </c>
      <c r="D930" s="74">
        <v>31.21</v>
      </c>
      <c r="E930" s="74">
        <v>30.63</v>
      </c>
    </row>
    <row r="931" spans="1:5" x14ac:dyDescent="0.25">
      <c r="A931" s="73">
        <v>36768</v>
      </c>
      <c r="B931" s="74">
        <v>33.32</v>
      </c>
      <c r="C931" s="74">
        <v>32.42</v>
      </c>
      <c r="D931" s="74">
        <v>31.82</v>
      </c>
      <c r="E931" s="74">
        <v>31.25</v>
      </c>
    </row>
    <row r="932" spans="1:5" x14ac:dyDescent="0.25">
      <c r="A932" s="73">
        <v>36769</v>
      </c>
      <c r="B932" s="74">
        <v>33.119999999999997</v>
      </c>
      <c r="C932" s="74">
        <v>32.21</v>
      </c>
      <c r="D932" s="74">
        <v>31.58</v>
      </c>
      <c r="E932" s="74">
        <v>30.99</v>
      </c>
    </row>
    <row r="933" spans="1:5" x14ac:dyDescent="0.25">
      <c r="A933" s="73">
        <v>36770</v>
      </c>
      <c r="B933" s="74">
        <v>33.380000000000003</v>
      </c>
      <c r="C933" s="74">
        <v>32.42</v>
      </c>
      <c r="D933" s="74">
        <v>31.79</v>
      </c>
      <c r="E933" s="74">
        <v>31.2</v>
      </c>
    </row>
    <row r="934" spans="1:5" x14ac:dyDescent="0.25">
      <c r="A934" s="73">
        <v>36774</v>
      </c>
      <c r="B934" s="74">
        <v>33.83</v>
      </c>
      <c r="C934" s="74">
        <v>32.979999999999997</v>
      </c>
      <c r="D934" s="74">
        <v>32.31</v>
      </c>
      <c r="E934" s="74">
        <v>31.69</v>
      </c>
    </row>
    <row r="935" spans="1:5" x14ac:dyDescent="0.25">
      <c r="A935" s="73">
        <v>36775</v>
      </c>
      <c r="B935" s="74">
        <v>34.9</v>
      </c>
      <c r="C935" s="74">
        <v>33.979999999999997</v>
      </c>
      <c r="D935" s="74">
        <v>33.22</v>
      </c>
      <c r="E935" s="74">
        <v>32.520000000000003</v>
      </c>
    </row>
    <row r="936" spans="1:5" x14ac:dyDescent="0.25">
      <c r="A936" s="73">
        <v>36776</v>
      </c>
      <c r="B936" s="74">
        <v>35.39</v>
      </c>
      <c r="C936" s="74">
        <v>34.54</v>
      </c>
      <c r="D936" s="74">
        <v>33.76</v>
      </c>
      <c r="E936" s="74">
        <v>33.03</v>
      </c>
    </row>
    <row r="937" spans="1:5" x14ac:dyDescent="0.25">
      <c r="A937" s="73">
        <v>36777</v>
      </c>
      <c r="B937" s="74">
        <v>33.630000000000003</v>
      </c>
      <c r="C937" s="74">
        <v>32.770000000000003</v>
      </c>
      <c r="D937" s="74">
        <v>32.14</v>
      </c>
      <c r="E937" s="74">
        <v>31.53</v>
      </c>
    </row>
    <row r="938" spans="1:5" x14ac:dyDescent="0.25">
      <c r="A938" s="73">
        <v>36780</v>
      </c>
      <c r="B938" s="74">
        <v>35.14</v>
      </c>
      <c r="C938" s="74">
        <v>34.22</v>
      </c>
      <c r="D938" s="74">
        <v>33.54</v>
      </c>
      <c r="E938" s="74">
        <v>32.869999999999997</v>
      </c>
    </row>
    <row r="939" spans="1:5" x14ac:dyDescent="0.25">
      <c r="A939" s="73">
        <v>36781</v>
      </c>
      <c r="B939" s="74">
        <v>34.28</v>
      </c>
      <c r="C939" s="74">
        <v>33.42</v>
      </c>
      <c r="D939" s="74">
        <v>32.880000000000003</v>
      </c>
      <c r="E939" s="74">
        <v>32.29</v>
      </c>
    </row>
    <row r="940" spans="1:5" x14ac:dyDescent="0.25">
      <c r="A940" s="73">
        <v>36782</v>
      </c>
      <c r="B940" s="74">
        <v>33.82</v>
      </c>
      <c r="C940" s="74">
        <v>32.68</v>
      </c>
      <c r="D940" s="74">
        <v>32.200000000000003</v>
      </c>
      <c r="E940" s="74">
        <v>31.72</v>
      </c>
    </row>
    <row r="941" spans="1:5" x14ac:dyDescent="0.25">
      <c r="A941" s="73">
        <v>36783</v>
      </c>
      <c r="B941" s="74">
        <v>34.07</v>
      </c>
      <c r="C941" s="74">
        <v>33.049999999999997</v>
      </c>
      <c r="D941" s="74">
        <v>32.56</v>
      </c>
      <c r="E941" s="74">
        <v>32.08</v>
      </c>
    </row>
    <row r="942" spans="1:5" x14ac:dyDescent="0.25">
      <c r="A942" s="73">
        <v>36784</v>
      </c>
      <c r="B942" s="74">
        <v>35.92</v>
      </c>
      <c r="C942" s="74">
        <v>34.72</v>
      </c>
      <c r="D942" s="74">
        <v>34.06</v>
      </c>
      <c r="E942" s="74">
        <v>33.43</v>
      </c>
    </row>
    <row r="943" spans="1:5" x14ac:dyDescent="0.25">
      <c r="A943" s="73">
        <v>36787</v>
      </c>
      <c r="B943" s="74">
        <v>36.880000000000003</v>
      </c>
      <c r="C943" s="74">
        <v>35.549999999999997</v>
      </c>
      <c r="D943" s="74">
        <v>34.78</v>
      </c>
      <c r="E943" s="74">
        <v>34.07</v>
      </c>
    </row>
    <row r="944" spans="1:5" x14ac:dyDescent="0.25">
      <c r="A944" s="73">
        <v>36788</v>
      </c>
      <c r="B944" s="74">
        <v>36.51</v>
      </c>
      <c r="C944" s="74">
        <v>35.01</v>
      </c>
      <c r="D944" s="74">
        <v>34.22</v>
      </c>
      <c r="E944" s="74">
        <v>33.53</v>
      </c>
    </row>
    <row r="945" spans="1:5" x14ac:dyDescent="0.25">
      <c r="A945" s="73">
        <v>36789</v>
      </c>
      <c r="B945" s="74">
        <v>37.200000000000003</v>
      </c>
      <c r="C945" s="74">
        <v>35.24</v>
      </c>
      <c r="D945" s="74">
        <v>34.35</v>
      </c>
      <c r="E945" s="74">
        <v>33.6</v>
      </c>
    </row>
    <row r="946" spans="1:5" x14ac:dyDescent="0.25">
      <c r="A946" s="73">
        <v>36790</v>
      </c>
      <c r="B946" s="74">
        <v>34</v>
      </c>
      <c r="C946" s="74">
        <v>33.409999999999997</v>
      </c>
      <c r="D946" s="74">
        <v>32.83</v>
      </c>
      <c r="E946" s="74">
        <v>32.25</v>
      </c>
    </row>
    <row r="947" spans="1:5" x14ac:dyDescent="0.25">
      <c r="A947" s="73">
        <v>36791</v>
      </c>
      <c r="B947" s="74">
        <v>32.68</v>
      </c>
      <c r="C947" s="74">
        <v>32.270000000000003</v>
      </c>
      <c r="D947" s="74">
        <v>31.85</v>
      </c>
      <c r="E947" s="74">
        <v>31.43</v>
      </c>
    </row>
    <row r="948" spans="1:5" x14ac:dyDescent="0.25">
      <c r="A948" s="73">
        <v>36794</v>
      </c>
      <c r="B948" s="74">
        <v>31.57</v>
      </c>
      <c r="C948" s="74">
        <v>31.43</v>
      </c>
      <c r="D948" s="74">
        <v>31.21</v>
      </c>
      <c r="E948" s="74">
        <v>30.93</v>
      </c>
    </row>
    <row r="949" spans="1:5" x14ac:dyDescent="0.25">
      <c r="A949" s="73">
        <v>36795</v>
      </c>
      <c r="B949" s="74">
        <v>31.5</v>
      </c>
      <c r="C949" s="74">
        <v>31.37</v>
      </c>
      <c r="D949" s="74">
        <v>31.16</v>
      </c>
      <c r="E949" s="74">
        <v>30.89</v>
      </c>
    </row>
    <row r="950" spans="1:5" x14ac:dyDescent="0.25">
      <c r="A950" s="73">
        <v>36796</v>
      </c>
      <c r="B950" s="74">
        <v>31.46</v>
      </c>
      <c r="C950" s="74">
        <v>31.39</v>
      </c>
      <c r="D950" s="74">
        <v>31.18</v>
      </c>
      <c r="E950" s="74">
        <v>30.91</v>
      </c>
    </row>
    <row r="951" spans="1:5" x14ac:dyDescent="0.25">
      <c r="A951" s="73">
        <v>36797</v>
      </c>
      <c r="B951" s="74">
        <v>30.34</v>
      </c>
      <c r="C951" s="74">
        <v>30.34</v>
      </c>
      <c r="D951" s="74">
        <v>30.23</v>
      </c>
      <c r="E951" s="74">
        <v>30.03</v>
      </c>
    </row>
    <row r="952" spans="1:5" x14ac:dyDescent="0.25">
      <c r="A952" s="73">
        <v>36798</v>
      </c>
      <c r="B952" s="74">
        <v>30.84</v>
      </c>
      <c r="C952" s="74">
        <v>30.71</v>
      </c>
      <c r="D952" s="74">
        <v>30.54</v>
      </c>
      <c r="E952" s="74">
        <v>30.34</v>
      </c>
    </row>
    <row r="953" spans="1:5" x14ac:dyDescent="0.25">
      <c r="A953" s="73">
        <v>36801</v>
      </c>
      <c r="B953" s="74">
        <v>32.18</v>
      </c>
      <c r="C953" s="74">
        <v>31.86</v>
      </c>
      <c r="D953" s="74">
        <v>31.57</v>
      </c>
      <c r="E953" s="74">
        <v>31.31</v>
      </c>
    </row>
    <row r="954" spans="1:5" x14ac:dyDescent="0.25">
      <c r="A954" s="73">
        <v>36802</v>
      </c>
      <c r="B954" s="74">
        <v>32.07</v>
      </c>
      <c r="C954" s="74">
        <v>31.85</v>
      </c>
      <c r="D954" s="74">
        <v>31.58</v>
      </c>
      <c r="E954" s="74">
        <v>31.32</v>
      </c>
    </row>
    <row r="955" spans="1:5" x14ac:dyDescent="0.25">
      <c r="A955" s="73">
        <v>36803</v>
      </c>
      <c r="B955" s="74">
        <v>31.43</v>
      </c>
      <c r="C955" s="74">
        <v>31.24</v>
      </c>
      <c r="D955" s="74">
        <v>31.06</v>
      </c>
      <c r="E955" s="74">
        <v>30.86</v>
      </c>
    </row>
    <row r="956" spans="1:5" x14ac:dyDescent="0.25">
      <c r="A956" s="73">
        <v>36804</v>
      </c>
      <c r="B956" s="74">
        <v>30.53</v>
      </c>
      <c r="C956" s="74">
        <v>30.54</v>
      </c>
      <c r="D956" s="74">
        <v>30.49</v>
      </c>
      <c r="E956" s="74">
        <v>30.42</v>
      </c>
    </row>
    <row r="957" spans="1:5" x14ac:dyDescent="0.25">
      <c r="A957" s="73">
        <v>36805</v>
      </c>
      <c r="B957" s="74">
        <v>30.86</v>
      </c>
      <c r="C957" s="74">
        <v>30.91</v>
      </c>
      <c r="D957" s="74">
        <v>30.75</v>
      </c>
      <c r="E957" s="74">
        <v>30.62</v>
      </c>
    </row>
    <row r="958" spans="1:5" x14ac:dyDescent="0.25">
      <c r="A958" s="73">
        <v>36808</v>
      </c>
      <c r="B958" s="74">
        <v>31.86</v>
      </c>
      <c r="C958" s="74">
        <v>31.85</v>
      </c>
      <c r="D958" s="74">
        <v>31.56</v>
      </c>
      <c r="E958" s="74">
        <v>31.37</v>
      </c>
    </row>
    <row r="959" spans="1:5" x14ac:dyDescent="0.25">
      <c r="A959" s="73">
        <v>36809</v>
      </c>
      <c r="B959" s="74">
        <v>33.18</v>
      </c>
      <c r="C959" s="74">
        <v>33.07</v>
      </c>
      <c r="D959" s="74">
        <v>32.700000000000003</v>
      </c>
      <c r="E959" s="74">
        <v>32.380000000000003</v>
      </c>
    </row>
    <row r="960" spans="1:5" x14ac:dyDescent="0.25">
      <c r="A960" s="73">
        <v>36810</v>
      </c>
      <c r="B960" s="74">
        <v>33.25</v>
      </c>
      <c r="C960" s="74">
        <v>33.24</v>
      </c>
      <c r="D960" s="74">
        <v>32.94</v>
      </c>
      <c r="E960" s="74">
        <v>32.64</v>
      </c>
    </row>
    <row r="961" spans="1:5" x14ac:dyDescent="0.25">
      <c r="A961" s="73">
        <v>36811</v>
      </c>
      <c r="B961" s="74">
        <v>36.06</v>
      </c>
      <c r="C961" s="74">
        <v>35.72</v>
      </c>
      <c r="D961" s="74">
        <v>35.14</v>
      </c>
      <c r="E961" s="74">
        <v>34.56</v>
      </c>
    </row>
    <row r="962" spans="1:5" x14ac:dyDescent="0.25">
      <c r="A962" s="73">
        <v>36812</v>
      </c>
      <c r="B962" s="74">
        <v>34.99</v>
      </c>
      <c r="C962" s="74">
        <v>34.130000000000003</v>
      </c>
      <c r="D962" s="74">
        <v>33.549999999999997</v>
      </c>
      <c r="E962" s="74">
        <v>33.020000000000003</v>
      </c>
    </row>
    <row r="963" spans="1:5" x14ac:dyDescent="0.25">
      <c r="A963" s="73">
        <v>36815</v>
      </c>
      <c r="B963" s="74">
        <v>32.92</v>
      </c>
      <c r="C963" s="74">
        <v>32.39</v>
      </c>
      <c r="D963" s="74">
        <v>31.96</v>
      </c>
      <c r="E963" s="74">
        <v>31.53</v>
      </c>
    </row>
    <row r="964" spans="1:5" x14ac:dyDescent="0.25">
      <c r="A964" s="73">
        <v>36816</v>
      </c>
      <c r="B964" s="74">
        <v>32.99</v>
      </c>
      <c r="C964" s="74">
        <v>32.42</v>
      </c>
      <c r="D964" s="74">
        <v>31.98</v>
      </c>
      <c r="E964" s="74">
        <v>31.58</v>
      </c>
    </row>
    <row r="965" spans="1:5" x14ac:dyDescent="0.25">
      <c r="A965" s="73">
        <v>36817</v>
      </c>
      <c r="B965" s="74">
        <v>33.479999999999997</v>
      </c>
      <c r="C965" s="74">
        <v>32.47</v>
      </c>
      <c r="D965" s="74">
        <v>31.91</v>
      </c>
      <c r="E965" s="74">
        <v>31.48</v>
      </c>
    </row>
    <row r="966" spans="1:5" x14ac:dyDescent="0.25">
      <c r="A966" s="73">
        <v>36818</v>
      </c>
      <c r="B966" s="74">
        <v>32.909999999999997</v>
      </c>
      <c r="C966" s="74">
        <v>31.9</v>
      </c>
      <c r="D966" s="74">
        <v>31.36</v>
      </c>
      <c r="E966" s="74">
        <v>30.91</v>
      </c>
    </row>
    <row r="967" spans="1:5" x14ac:dyDescent="0.25">
      <c r="A967" s="73">
        <v>36819</v>
      </c>
      <c r="B967" s="74">
        <v>33.75</v>
      </c>
      <c r="C967" s="74">
        <v>32.950000000000003</v>
      </c>
      <c r="D967" s="74">
        <v>32.28</v>
      </c>
      <c r="E967" s="74">
        <v>31.76</v>
      </c>
    </row>
    <row r="968" spans="1:5" x14ac:dyDescent="0.25">
      <c r="A968" s="73">
        <v>36822</v>
      </c>
      <c r="B968" s="74">
        <v>33.76</v>
      </c>
      <c r="C968" s="74">
        <v>32.99</v>
      </c>
      <c r="D968" s="74">
        <v>32.39</v>
      </c>
      <c r="E968" s="74">
        <v>31.88</v>
      </c>
    </row>
    <row r="969" spans="1:5" x14ac:dyDescent="0.25">
      <c r="A969" s="73">
        <v>36823</v>
      </c>
      <c r="B969" s="74">
        <v>33.369999999999997</v>
      </c>
      <c r="C969" s="74">
        <v>32.5</v>
      </c>
      <c r="D969" s="74">
        <v>31.89</v>
      </c>
      <c r="E969" s="74">
        <v>31.37</v>
      </c>
    </row>
    <row r="970" spans="1:5" x14ac:dyDescent="0.25">
      <c r="A970" s="73">
        <v>36824</v>
      </c>
      <c r="B970" s="74">
        <v>32.96</v>
      </c>
      <c r="C970" s="74">
        <v>32.19</v>
      </c>
      <c r="D970" s="74">
        <v>31.6</v>
      </c>
      <c r="E970" s="74">
        <v>31.1</v>
      </c>
    </row>
    <row r="971" spans="1:5" x14ac:dyDescent="0.25">
      <c r="A971" s="73">
        <v>36825</v>
      </c>
      <c r="B971" s="74">
        <v>33.71</v>
      </c>
      <c r="C971" s="74">
        <v>32.770000000000003</v>
      </c>
      <c r="D971" s="74">
        <v>32.14</v>
      </c>
      <c r="E971" s="74">
        <v>31.59</v>
      </c>
    </row>
    <row r="972" spans="1:5" x14ac:dyDescent="0.25">
      <c r="A972" s="73">
        <v>36826</v>
      </c>
      <c r="B972" s="74">
        <v>32.74</v>
      </c>
      <c r="C972" s="74">
        <v>31.68</v>
      </c>
      <c r="D972" s="74">
        <v>31.03</v>
      </c>
      <c r="E972" s="74">
        <v>30.48</v>
      </c>
    </row>
    <row r="973" spans="1:5" x14ac:dyDescent="0.25">
      <c r="A973" s="73">
        <v>36829</v>
      </c>
      <c r="B973" s="74">
        <v>32.81</v>
      </c>
      <c r="C973" s="74">
        <v>31.63</v>
      </c>
      <c r="D973" s="74">
        <v>30.91</v>
      </c>
      <c r="E973" s="74">
        <v>30.32</v>
      </c>
    </row>
    <row r="974" spans="1:5" x14ac:dyDescent="0.25">
      <c r="A974" s="73">
        <v>36830</v>
      </c>
      <c r="B974" s="74">
        <v>32.700000000000003</v>
      </c>
      <c r="C974" s="74">
        <v>31.55</v>
      </c>
      <c r="D974" s="74">
        <v>30.85</v>
      </c>
      <c r="E974" s="74">
        <v>30.27</v>
      </c>
    </row>
    <row r="975" spans="1:5" x14ac:dyDescent="0.25">
      <c r="A975" s="73">
        <v>36831</v>
      </c>
      <c r="B975" s="74">
        <v>33.25</v>
      </c>
      <c r="C975" s="74">
        <v>31.98</v>
      </c>
      <c r="D975" s="74">
        <v>31.17</v>
      </c>
      <c r="E975" s="74">
        <v>30.53</v>
      </c>
    </row>
    <row r="976" spans="1:5" x14ac:dyDescent="0.25">
      <c r="A976" s="73">
        <v>36832</v>
      </c>
      <c r="B976" s="74">
        <v>32.54</v>
      </c>
      <c r="C976" s="74">
        <v>31.28</v>
      </c>
      <c r="D976" s="74">
        <v>30.48</v>
      </c>
      <c r="E976" s="74">
        <v>29.87</v>
      </c>
    </row>
    <row r="977" spans="1:5" x14ac:dyDescent="0.25">
      <c r="A977" s="73">
        <v>36833</v>
      </c>
      <c r="B977" s="74">
        <v>32.71</v>
      </c>
      <c r="C977" s="74">
        <v>31.55</v>
      </c>
      <c r="D977" s="74">
        <v>30.73</v>
      </c>
      <c r="E977" s="74">
        <v>30.11</v>
      </c>
    </row>
    <row r="978" spans="1:5" x14ac:dyDescent="0.25">
      <c r="A978" s="73">
        <v>36836</v>
      </c>
      <c r="B978" s="74">
        <v>32.86</v>
      </c>
      <c r="C978" s="74">
        <v>31.69</v>
      </c>
      <c r="D978" s="74">
        <v>30.84</v>
      </c>
      <c r="E978" s="74">
        <v>30.21</v>
      </c>
    </row>
    <row r="979" spans="1:5" x14ac:dyDescent="0.25">
      <c r="A979" s="73">
        <v>36837</v>
      </c>
      <c r="B979" s="74">
        <v>33.4</v>
      </c>
      <c r="C979" s="74">
        <v>32.29</v>
      </c>
      <c r="D979" s="74">
        <v>31.34</v>
      </c>
      <c r="E979" s="74">
        <v>30.66</v>
      </c>
    </row>
    <row r="980" spans="1:5" x14ac:dyDescent="0.25">
      <c r="A980" s="73">
        <v>36838</v>
      </c>
      <c r="B980" s="74">
        <v>33.24</v>
      </c>
      <c r="C980" s="74">
        <v>32.28</v>
      </c>
      <c r="D980" s="74">
        <v>31.38</v>
      </c>
      <c r="E980" s="74">
        <v>30.68</v>
      </c>
    </row>
    <row r="981" spans="1:5" x14ac:dyDescent="0.25">
      <c r="A981" s="73">
        <v>36839</v>
      </c>
      <c r="B981" s="74">
        <v>33.92</v>
      </c>
      <c r="C981" s="74">
        <v>32.979999999999997</v>
      </c>
      <c r="D981" s="74">
        <v>32.07</v>
      </c>
      <c r="E981" s="74">
        <v>31.32</v>
      </c>
    </row>
    <row r="982" spans="1:5" x14ac:dyDescent="0.25">
      <c r="A982" s="73">
        <v>36840</v>
      </c>
      <c r="B982" s="74">
        <v>34.020000000000003</v>
      </c>
      <c r="C982" s="74">
        <v>33.06</v>
      </c>
      <c r="D982" s="74">
        <v>32.159999999999997</v>
      </c>
      <c r="E982" s="74">
        <v>31.36</v>
      </c>
    </row>
    <row r="983" spans="1:5" x14ac:dyDescent="0.25">
      <c r="A983" s="73">
        <v>36843</v>
      </c>
      <c r="B983" s="74">
        <v>34.47</v>
      </c>
      <c r="C983" s="74">
        <v>33.56</v>
      </c>
      <c r="D983" s="74">
        <v>32.58</v>
      </c>
      <c r="E983" s="74">
        <v>31.68</v>
      </c>
    </row>
    <row r="984" spans="1:5" x14ac:dyDescent="0.25">
      <c r="A984" s="73">
        <v>36844</v>
      </c>
      <c r="B984" s="74">
        <v>34.869999999999997</v>
      </c>
      <c r="C984" s="74">
        <v>33.96</v>
      </c>
      <c r="D984" s="74">
        <v>32.950000000000003</v>
      </c>
      <c r="E984" s="74">
        <v>31.92</v>
      </c>
    </row>
    <row r="985" spans="1:5" x14ac:dyDescent="0.25">
      <c r="A985" s="73">
        <v>36845</v>
      </c>
      <c r="B985" s="74">
        <v>35.58</v>
      </c>
      <c r="C985" s="74">
        <v>34.99</v>
      </c>
      <c r="D985" s="74">
        <v>33.92</v>
      </c>
      <c r="E985" s="74">
        <v>32.79</v>
      </c>
    </row>
    <row r="986" spans="1:5" x14ac:dyDescent="0.25">
      <c r="A986" s="73">
        <v>36846</v>
      </c>
      <c r="B986" s="74">
        <v>35.119999999999997</v>
      </c>
      <c r="C986" s="74">
        <v>34.46</v>
      </c>
      <c r="D986" s="74">
        <v>33.53</v>
      </c>
      <c r="E986" s="74">
        <v>32.450000000000003</v>
      </c>
    </row>
    <row r="987" spans="1:5" x14ac:dyDescent="0.25">
      <c r="A987" s="73">
        <v>36847</v>
      </c>
      <c r="B987" s="74">
        <v>35.450000000000003</v>
      </c>
      <c r="C987" s="74">
        <v>35.03</v>
      </c>
      <c r="D987" s="74">
        <v>34.119999999999997</v>
      </c>
      <c r="E987" s="74">
        <v>33.049999999999997</v>
      </c>
    </row>
    <row r="988" spans="1:5" x14ac:dyDescent="0.25">
      <c r="A988" s="73">
        <v>36850</v>
      </c>
      <c r="B988" s="74">
        <v>35.22</v>
      </c>
      <c r="C988" s="74">
        <v>34.159999999999997</v>
      </c>
      <c r="D988" s="74">
        <v>32.99</v>
      </c>
      <c r="E988" s="74">
        <v>31.91</v>
      </c>
    </row>
    <row r="989" spans="1:5" x14ac:dyDescent="0.25">
      <c r="A989" s="73">
        <v>36851</v>
      </c>
      <c r="B989" s="74">
        <v>35.159999999999997</v>
      </c>
      <c r="C989" s="74">
        <v>34.19</v>
      </c>
      <c r="D989" s="74">
        <v>33.130000000000003</v>
      </c>
      <c r="E989" s="74">
        <v>32.07</v>
      </c>
    </row>
    <row r="990" spans="1:5" x14ac:dyDescent="0.25">
      <c r="A990" s="73">
        <v>36852</v>
      </c>
      <c r="B990" s="74">
        <v>35.4</v>
      </c>
      <c r="C990" s="74">
        <v>34.4</v>
      </c>
      <c r="D990" s="74">
        <v>33.32</v>
      </c>
      <c r="E990" s="74">
        <v>32.24</v>
      </c>
    </row>
    <row r="991" spans="1:5" x14ac:dyDescent="0.25">
      <c r="A991" s="73">
        <v>36857</v>
      </c>
      <c r="B991" s="74">
        <v>35.380000000000003</v>
      </c>
      <c r="C991" s="74">
        <v>34.29</v>
      </c>
      <c r="D991" s="74">
        <v>33.25</v>
      </c>
      <c r="E991" s="74">
        <v>32.21</v>
      </c>
    </row>
    <row r="992" spans="1:5" x14ac:dyDescent="0.25">
      <c r="A992" s="73">
        <v>36858</v>
      </c>
      <c r="B992" s="74">
        <v>34.22</v>
      </c>
      <c r="C992" s="74">
        <v>33.21</v>
      </c>
      <c r="D992" s="74">
        <v>32.28</v>
      </c>
      <c r="E992" s="74">
        <v>31.36</v>
      </c>
    </row>
    <row r="993" spans="1:5" x14ac:dyDescent="0.25">
      <c r="A993" s="73">
        <v>36859</v>
      </c>
      <c r="B993" s="74">
        <v>34.630000000000003</v>
      </c>
      <c r="C993" s="74">
        <v>33.49</v>
      </c>
      <c r="D993" s="74">
        <v>32.5</v>
      </c>
      <c r="E993" s="74">
        <v>31.57</v>
      </c>
    </row>
    <row r="994" spans="1:5" x14ac:dyDescent="0.25">
      <c r="A994" s="73">
        <v>36860</v>
      </c>
      <c r="B994" s="74">
        <v>33.82</v>
      </c>
      <c r="C994" s="74">
        <v>32.880000000000003</v>
      </c>
      <c r="D994" s="74">
        <v>31.9</v>
      </c>
      <c r="E994" s="74">
        <v>31</v>
      </c>
    </row>
    <row r="995" spans="1:5" x14ac:dyDescent="0.25">
      <c r="A995" s="73">
        <v>36861</v>
      </c>
      <c r="B995" s="74">
        <v>32.020000000000003</v>
      </c>
      <c r="C995" s="74">
        <v>31.17</v>
      </c>
      <c r="D995" s="74">
        <v>30.36</v>
      </c>
      <c r="E995" s="74">
        <v>29.61</v>
      </c>
    </row>
    <row r="996" spans="1:5" x14ac:dyDescent="0.25">
      <c r="A996" s="73">
        <v>36864</v>
      </c>
      <c r="B996" s="74">
        <v>31.22</v>
      </c>
      <c r="C996" s="74">
        <v>30.47</v>
      </c>
      <c r="D996" s="74">
        <v>29.75</v>
      </c>
      <c r="E996" s="74">
        <v>29.12</v>
      </c>
    </row>
    <row r="997" spans="1:5" x14ac:dyDescent="0.25">
      <c r="A997" s="73">
        <v>36865</v>
      </c>
      <c r="B997" s="74">
        <v>29.53</v>
      </c>
      <c r="C997" s="74">
        <v>29.03</v>
      </c>
      <c r="D997" s="74">
        <v>28.48</v>
      </c>
      <c r="E997" s="74">
        <v>28</v>
      </c>
    </row>
    <row r="998" spans="1:5" x14ac:dyDescent="0.25">
      <c r="A998" s="73">
        <v>36866</v>
      </c>
      <c r="B998" s="74">
        <v>29.85</v>
      </c>
      <c r="C998" s="74">
        <v>29.31</v>
      </c>
      <c r="D998" s="74">
        <v>28.81</v>
      </c>
      <c r="E998" s="74">
        <v>28.34</v>
      </c>
    </row>
    <row r="999" spans="1:5" x14ac:dyDescent="0.25">
      <c r="A999" s="73">
        <v>36867</v>
      </c>
      <c r="B999" s="74">
        <v>29.35</v>
      </c>
      <c r="C999" s="74">
        <v>29.01</v>
      </c>
      <c r="D999" s="74">
        <v>28.52</v>
      </c>
      <c r="E999" s="74">
        <v>28.06</v>
      </c>
    </row>
    <row r="1000" spans="1:5" x14ac:dyDescent="0.25">
      <c r="A1000" s="73">
        <v>36868</v>
      </c>
      <c r="B1000" s="74">
        <v>28.44</v>
      </c>
      <c r="C1000" s="74">
        <v>28.09</v>
      </c>
      <c r="D1000" s="74">
        <v>27.75</v>
      </c>
      <c r="E1000" s="74">
        <v>27.44</v>
      </c>
    </row>
    <row r="1001" spans="1:5" x14ac:dyDescent="0.25">
      <c r="A1001" s="73">
        <v>36871</v>
      </c>
      <c r="B1001" s="74">
        <v>29.5</v>
      </c>
      <c r="C1001" s="74">
        <v>29.04</v>
      </c>
      <c r="D1001" s="74">
        <v>28.57</v>
      </c>
      <c r="E1001" s="74">
        <v>28.16</v>
      </c>
    </row>
    <row r="1002" spans="1:5" x14ac:dyDescent="0.25">
      <c r="A1002" s="73">
        <v>36872</v>
      </c>
      <c r="B1002" s="74">
        <v>29.68</v>
      </c>
      <c r="C1002" s="74">
        <v>29.1</v>
      </c>
      <c r="D1002" s="74">
        <v>28.57</v>
      </c>
      <c r="E1002" s="74">
        <v>28.14</v>
      </c>
    </row>
    <row r="1003" spans="1:5" x14ac:dyDescent="0.25">
      <c r="A1003" s="73">
        <v>36873</v>
      </c>
      <c r="B1003" s="74">
        <v>28.74</v>
      </c>
      <c r="C1003" s="74">
        <v>28.12</v>
      </c>
      <c r="D1003" s="74">
        <v>27.62</v>
      </c>
      <c r="E1003" s="74">
        <v>27.21</v>
      </c>
    </row>
    <row r="1004" spans="1:5" x14ac:dyDescent="0.25">
      <c r="A1004" s="73">
        <v>36874</v>
      </c>
      <c r="B1004" s="74">
        <v>27.99</v>
      </c>
      <c r="C1004" s="74">
        <v>27.17</v>
      </c>
      <c r="D1004" s="74">
        <v>26.78</v>
      </c>
      <c r="E1004" s="74">
        <v>26.48</v>
      </c>
    </row>
    <row r="1005" spans="1:5" x14ac:dyDescent="0.25">
      <c r="A1005" s="73">
        <v>36875</v>
      </c>
      <c r="B1005" s="74">
        <v>28.87</v>
      </c>
      <c r="C1005" s="74">
        <v>27.86</v>
      </c>
      <c r="D1005" s="74">
        <v>27.4</v>
      </c>
      <c r="E1005" s="74">
        <v>27.05</v>
      </c>
    </row>
    <row r="1006" spans="1:5" x14ac:dyDescent="0.25">
      <c r="A1006" s="73">
        <v>36878</v>
      </c>
      <c r="B1006" s="74">
        <v>29.76</v>
      </c>
      <c r="C1006" s="74">
        <v>28.59</v>
      </c>
      <c r="D1006" s="74">
        <v>28.03</v>
      </c>
      <c r="E1006" s="74">
        <v>27.63</v>
      </c>
    </row>
    <row r="1007" spans="1:5" x14ac:dyDescent="0.25">
      <c r="A1007" s="73">
        <v>36879</v>
      </c>
      <c r="B1007" s="74">
        <v>29.33</v>
      </c>
      <c r="C1007" s="74">
        <v>27.96</v>
      </c>
      <c r="D1007" s="74">
        <v>27.37</v>
      </c>
      <c r="E1007" s="74">
        <v>26.97</v>
      </c>
    </row>
    <row r="1008" spans="1:5" x14ac:dyDescent="0.25">
      <c r="A1008" s="73">
        <v>36880</v>
      </c>
      <c r="B1008" s="74">
        <v>25.77</v>
      </c>
      <c r="C1008" s="74">
        <v>25.49</v>
      </c>
      <c r="D1008" s="74">
        <v>25.18</v>
      </c>
      <c r="E1008" s="74">
        <v>24.89</v>
      </c>
    </row>
    <row r="1009" spans="1:5" x14ac:dyDescent="0.25">
      <c r="A1009" s="73">
        <v>36881</v>
      </c>
      <c r="B1009" s="74">
        <v>25.98</v>
      </c>
      <c r="C1009" s="74">
        <v>25.64</v>
      </c>
      <c r="D1009" s="74">
        <v>25.44</v>
      </c>
      <c r="E1009" s="74">
        <v>25.24</v>
      </c>
    </row>
    <row r="1010" spans="1:5" x14ac:dyDescent="0.25">
      <c r="A1010" s="73">
        <v>36882</v>
      </c>
      <c r="B1010" s="74">
        <v>26.18</v>
      </c>
      <c r="C1010" s="74">
        <v>25.79</v>
      </c>
      <c r="D1010" s="74">
        <v>25.49</v>
      </c>
      <c r="E1010" s="74">
        <v>25.24</v>
      </c>
    </row>
    <row r="1011" spans="1:5" x14ac:dyDescent="0.25">
      <c r="A1011" s="73">
        <v>36886</v>
      </c>
      <c r="B1011" s="74">
        <v>26.64</v>
      </c>
      <c r="C1011" s="74">
        <v>26.05</v>
      </c>
      <c r="D1011" s="74">
        <v>25.71</v>
      </c>
      <c r="E1011" s="74">
        <v>25.46</v>
      </c>
    </row>
    <row r="1012" spans="1:5" x14ac:dyDescent="0.25">
      <c r="A1012" s="73">
        <v>36887</v>
      </c>
      <c r="B1012" s="74">
        <v>26.47</v>
      </c>
      <c r="C1012" s="74">
        <v>25.86</v>
      </c>
      <c r="D1012" s="74">
        <v>25.5</v>
      </c>
      <c r="E1012" s="74">
        <v>25.25</v>
      </c>
    </row>
    <row r="1013" spans="1:5" x14ac:dyDescent="0.25">
      <c r="A1013" s="73">
        <v>36888</v>
      </c>
      <c r="B1013" s="74">
        <v>25.85</v>
      </c>
      <c r="C1013" s="74">
        <v>25.3</v>
      </c>
      <c r="D1013" s="74">
        <v>24.96</v>
      </c>
      <c r="E1013" s="74">
        <v>24.72</v>
      </c>
    </row>
    <row r="1014" spans="1:5" x14ac:dyDescent="0.25">
      <c r="A1014" s="73">
        <v>36889</v>
      </c>
      <c r="B1014" s="74">
        <v>26.8</v>
      </c>
      <c r="C1014" s="74">
        <v>25.98</v>
      </c>
      <c r="D1014" s="74">
        <v>25.59</v>
      </c>
      <c r="E1014" s="74">
        <v>25.34</v>
      </c>
    </row>
    <row r="1015" spans="1:5" x14ac:dyDescent="0.25">
      <c r="A1015" s="73">
        <v>36893</v>
      </c>
      <c r="B1015" s="74">
        <v>27.21</v>
      </c>
      <c r="C1015" s="74">
        <v>26.52</v>
      </c>
      <c r="D1015" s="74">
        <v>26.04</v>
      </c>
      <c r="E1015" s="74">
        <v>25.74</v>
      </c>
    </row>
    <row r="1016" spans="1:5" x14ac:dyDescent="0.25">
      <c r="A1016" s="73">
        <v>36894</v>
      </c>
      <c r="B1016" s="74">
        <v>28</v>
      </c>
      <c r="C1016" s="74">
        <v>27.27</v>
      </c>
      <c r="D1016" s="74">
        <v>26.73</v>
      </c>
      <c r="E1016" s="74">
        <v>26.35</v>
      </c>
    </row>
    <row r="1017" spans="1:5" x14ac:dyDescent="0.25">
      <c r="A1017" s="73">
        <v>36895</v>
      </c>
      <c r="B1017" s="74">
        <v>28.14</v>
      </c>
      <c r="C1017" s="74">
        <v>27.54</v>
      </c>
      <c r="D1017" s="74">
        <v>27.04</v>
      </c>
      <c r="E1017" s="74">
        <v>26.65</v>
      </c>
    </row>
    <row r="1018" spans="1:5" x14ac:dyDescent="0.25">
      <c r="A1018" s="73">
        <v>36896</v>
      </c>
      <c r="B1018" s="74">
        <v>27.95</v>
      </c>
      <c r="C1018" s="74">
        <v>27.16</v>
      </c>
      <c r="D1018" s="74">
        <v>26.68</v>
      </c>
      <c r="E1018" s="74">
        <v>26.28</v>
      </c>
    </row>
    <row r="1019" spans="1:5" x14ac:dyDescent="0.25">
      <c r="A1019" s="73">
        <v>36899</v>
      </c>
      <c r="B1019" s="74">
        <v>27.32</v>
      </c>
      <c r="C1019" s="74">
        <v>26.51</v>
      </c>
      <c r="D1019" s="74">
        <v>25.98</v>
      </c>
      <c r="E1019" s="74">
        <v>25.58</v>
      </c>
    </row>
    <row r="1020" spans="1:5" x14ac:dyDescent="0.25">
      <c r="A1020" s="73">
        <v>36900</v>
      </c>
      <c r="B1020" s="74">
        <v>27.64</v>
      </c>
      <c r="C1020" s="74">
        <v>26.7</v>
      </c>
      <c r="D1020" s="74">
        <v>26.18</v>
      </c>
      <c r="E1020" s="74">
        <v>25.81</v>
      </c>
    </row>
    <row r="1021" spans="1:5" x14ac:dyDescent="0.25">
      <c r="A1021" s="73">
        <v>36901</v>
      </c>
      <c r="B1021" s="74">
        <v>29.48</v>
      </c>
      <c r="C1021" s="74">
        <v>28.21</v>
      </c>
      <c r="D1021" s="74">
        <v>27.44</v>
      </c>
      <c r="E1021" s="74">
        <v>26.97</v>
      </c>
    </row>
    <row r="1022" spans="1:5" x14ac:dyDescent="0.25">
      <c r="A1022" s="73">
        <v>36902</v>
      </c>
      <c r="B1022" s="74">
        <v>29.41</v>
      </c>
      <c r="C1022" s="74">
        <v>28.22</v>
      </c>
      <c r="D1022" s="74">
        <v>27.44</v>
      </c>
      <c r="E1022" s="74">
        <v>26.96</v>
      </c>
    </row>
    <row r="1023" spans="1:5" x14ac:dyDescent="0.25">
      <c r="A1023" s="73">
        <v>36903</v>
      </c>
      <c r="B1023" s="74">
        <v>30.05</v>
      </c>
      <c r="C1023" s="74">
        <v>28.76</v>
      </c>
      <c r="D1023" s="74">
        <v>27.94</v>
      </c>
      <c r="E1023" s="74">
        <v>27.41</v>
      </c>
    </row>
    <row r="1024" spans="1:5" x14ac:dyDescent="0.25">
      <c r="A1024" s="73">
        <v>36907</v>
      </c>
      <c r="B1024" s="74">
        <v>30.29</v>
      </c>
      <c r="C1024" s="74">
        <v>28.5</v>
      </c>
      <c r="D1024" s="74">
        <v>27.66</v>
      </c>
      <c r="E1024" s="74">
        <v>27.11</v>
      </c>
    </row>
    <row r="1025" spans="1:5" x14ac:dyDescent="0.25">
      <c r="A1025" s="73">
        <v>36908</v>
      </c>
      <c r="B1025" s="74">
        <v>29.6</v>
      </c>
      <c r="C1025" s="74">
        <v>27.8</v>
      </c>
      <c r="D1025" s="74">
        <v>27.03</v>
      </c>
      <c r="E1025" s="74">
        <v>26.54</v>
      </c>
    </row>
    <row r="1026" spans="1:5" x14ac:dyDescent="0.25">
      <c r="A1026" s="73">
        <v>36909</v>
      </c>
      <c r="B1026" s="74">
        <v>30.45</v>
      </c>
      <c r="C1026" s="74">
        <v>28.67</v>
      </c>
      <c r="D1026" s="74">
        <v>27.78</v>
      </c>
      <c r="E1026" s="74">
        <v>27.17</v>
      </c>
    </row>
    <row r="1027" spans="1:5" x14ac:dyDescent="0.25">
      <c r="A1027" s="73">
        <v>36910</v>
      </c>
      <c r="B1027" s="74">
        <v>32.19</v>
      </c>
      <c r="C1027" s="74">
        <v>30.19</v>
      </c>
      <c r="D1027" s="74">
        <v>29.29</v>
      </c>
      <c r="E1027" s="74">
        <v>28.56</v>
      </c>
    </row>
    <row r="1028" spans="1:5" x14ac:dyDescent="0.25">
      <c r="A1028" s="73">
        <v>36913</v>
      </c>
      <c r="B1028" s="74">
        <v>32.19</v>
      </c>
      <c r="C1028" s="74">
        <v>29.8</v>
      </c>
      <c r="D1028" s="74">
        <v>28.9</v>
      </c>
      <c r="E1028" s="74">
        <v>28.14</v>
      </c>
    </row>
    <row r="1029" spans="1:5" x14ac:dyDescent="0.25">
      <c r="A1029" s="73">
        <v>36914</v>
      </c>
      <c r="B1029" s="74">
        <v>29.57</v>
      </c>
      <c r="C1029" s="74">
        <v>28.79</v>
      </c>
      <c r="D1029" s="74">
        <v>28.14</v>
      </c>
      <c r="E1029" s="74">
        <v>27.57</v>
      </c>
    </row>
    <row r="1030" spans="1:5" x14ac:dyDescent="0.25">
      <c r="A1030" s="73">
        <v>36915</v>
      </c>
      <c r="B1030" s="74">
        <v>29.05</v>
      </c>
      <c r="C1030" s="74">
        <v>28.31</v>
      </c>
      <c r="D1030" s="74">
        <v>27.72</v>
      </c>
      <c r="E1030" s="74">
        <v>27.19</v>
      </c>
    </row>
    <row r="1031" spans="1:5" x14ac:dyDescent="0.25">
      <c r="A1031" s="73">
        <v>36916</v>
      </c>
      <c r="B1031" s="74">
        <v>29.36</v>
      </c>
      <c r="C1031" s="74">
        <v>28.43</v>
      </c>
      <c r="D1031" s="74">
        <v>27.82</v>
      </c>
      <c r="E1031" s="74">
        <v>27.33</v>
      </c>
    </row>
    <row r="1032" spans="1:5" x14ac:dyDescent="0.25">
      <c r="A1032" s="73">
        <v>36917</v>
      </c>
      <c r="B1032" s="74">
        <v>29.77</v>
      </c>
      <c r="C1032" s="74">
        <v>28.77</v>
      </c>
      <c r="D1032" s="74">
        <v>28.12</v>
      </c>
      <c r="E1032" s="74">
        <v>27.6</v>
      </c>
    </row>
    <row r="1033" spans="1:5" x14ac:dyDescent="0.25">
      <c r="A1033" s="73">
        <v>36920</v>
      </c>
      <c r="B1033" s="74">
        <v>29.06</v>
      </c>
      <c r="C1033" s="74">
        <v>28.25</v>
      </c>
      <c r="D1033" s="74">
        <v>27.65</v>
      </c>
      <c r="E1033" s="74">
        <v>27.16</v>
      </c>
    </row>
    <row r="1034" spans="1:5" x14ac:dyDescent="0.25">
      <c r="A1034" s="73">
        <v>36921</v>
      </c>
      <c r="B1034" s="74">
        <v>29.06</v>
      </c>
      <c r="C1034" s="74">
        <v>28.25</v>
      </c>
      <c r="D1034" s="74">
        <v>27.67</v>
      </c>
      <c r="E1034" s="74">
        <v>27.22</v>
      </c>
    </row>
    <row r="1035" spans="1:5" x14ac:dyDescent="0.25">
      <c r="A1035" s="73">
        <v>36922</v>
      </c>
      <c r="B1035" s="74">
        <v>28.66</v>
      </c>
      <c r="C1035" s="74">
        <v>27.96</v>
      </c>
      <c r="D1035" s="74">
        <v>27.41</v>
      </c>
      <c r="E1035" s="74">
        <v>26.99</v>
      </c>
    </row>
    <row r="1036" spans="1:5" x14ac:dyDescent="0.25">
      <c r="A1036" s="73">
        <v>36923</v>
      </c>
      <c r="B1036" s="74">
        <v>29.82</v>
      </c>
      <c r="C1036" s="74">
        <v>29.06</v>
      </c>
      <c r="D1036" s="74">
        <v>28.42</v>
      </c>
      <c r="E1036" s="74">
        <v>27.92</v>
      </c>
    </row>
    <row r="1037" spans="1:5" x14ac:dyDescent="0.25">
      <c r="A1037" s="73">
        <v>36924</v>
      </c>
      <c r="B1037" s="74">
        <v>31.19</v>
      </c>
      <c r="C1037" s="74">
        <v>30.39</v>
      </c>
      <c r="D1037" s="74">
        <v>29.61</v>
      </c>
      <c r="E1037" s="74">
        <v>29.03</v>
      </c>
    </row>
    <row r="1038" spans="1:5" x14ac:dyDescent="0.25">
      <c r="A1038" s="73">
        <v>36927</v>
      </c>
      <c r="B1038" s="74">
        <v>30.55</v>
      </c>
      <c r="C1038" s="74">
        <v>29.87</v>
      </c>
      <c r="D1038" s="74">
        <v>29.13</v>
      </c>
      <c r="E1038" s="74">
        <v>28.56</v>
      </c>
    </row>
    <row r="1039" spans="1:5" x14ac:dyDescent="0.25">
      <c r="A1039" s="73">
        <v>36928</v>
      </c>
      <c r="B1039" s="74">
        <v>30.35</v>
      </c>
      <c r="C1039" s="74">
        <v>29.75</v>
      </c>
      <c r="D1039" s="74">
        <v>29.06</v>
      </c>
      <c r="E1039" s="74">
        <v>28.49</v>
      </c>
    </row>
    <row r="1040" spans="1:5" x14ac:dyDescent="0.25">
      <c r="A1040" s="73">
        <v>36929</v>
      </c>
      <c r="B1040" s="74">
        <v>31.27</v>
      </c>
      <c r="C1040" s="74">
        <v>30.98</v>
      </c>
      <c r="D1040" s="74">
        <v>30.26</v>
      </c>
      <c r="E1040" s="74">
        <v>29.62</v>
      </c>
    </row>
    <row r="1041" spans="1:5" x14ac:dyDescent="0.25">
      <c r="A1041" s="73">
        <v>36930</v>
      </c>
      <c r="B1041" s="74">
        <v>31.59</v>
      </c>
      <c r="C1041" s="74">
        <v>31.31</v>
      </c>
      <c r="D1041" s="74">
        <v>30.65</v>
      </c>
      <c r="E1041" s="74">
        <v>29.97</v>
      </c>
    </row>
    <row r="1042" spans="1:5" x14ac:dyDescent="0.25">
      <c r="A1042" s="73">
        <v>36931</v>
      </c>
      <c r="B1042" s="74">
        <v>31.03</v>
      </c>
      <c r="C1042" s="74">
        <v>30.74</v>
      </c>
      <c r="D1042" s="74">
        <v>30.23</v>
      </c>
      <c r="E1042" s="74">
        <v>29.63</v>
      </c>
    </row>
    <row r="1043" spans="1:5" x14ac:dyDescent="0.25">
      <c r="A1043" s="73">
        <v>36934</v>
      </c>
      <c r="B1043" s="74">
        <v>30.51</v>
      </c>
      <c r="C1043" s="74">
        <v>30.21</v>
      </c>
      <c r="D1043" s="74">
        <v>29.73</v>
      </c>
      <c r="E1043" s="74">
        <v>29.19</v>
      </c>
    </row>
    <row r="1044" spans="1:5" x14ac:dyDescent="0.25">
      <c r="A1044" s="73">
        <v>36935</v>
      </c>
      <c r="B1044" s="74">
        <v>30.36</v>
      </c>
      <c r="C1044" s="74">
        <v>30.23</v>
      </c>
      <c r="D1044" s="74">
        <v>29.86</v>
      </c>
      <c r="E1044" s="74">
        <v>29.41</v>
      </c>
    </row>
    <row r="1045" spans="1:5" x14ac:dyDescent="0.25">
      <c r="A1045" s="73">
        <v>36936</v>
      </c>
      <c r="B1045" s="74">
        <v>29.71</v>
      </c>
      <c r="C1045" s="74">
        <v>29.59</v>
      </c>
      <c r="D1045" s="74">
        <v>29.23</v>
      </c>
      <c r="E1045" s="74">
        <v>28.77</v>
      </c>
    </row>
    <row r="1046" spans="1:5" x14ac:dyDescent="0.25">
      <c r="A1046" s="73">
        <v>36937</v>
      </c>
      <c r="B1046" s="74">
        <v>28.8</v>
      </c>
      <c r="C1046" s="74">
        <v>28.71</v>
      </c>
      <c r="D1046" s="74">
        <v>28.45</v>
      </c>
      <c r="E1046" s="74">
        <v>28.1</v>
      </c>
    </row>
    <row r="1047" spans="1:5" x14ac:dyDescent="0.25">
      <c r="A1047" s="73">
        <v>36938</v>
      </c>
      <c r="B1047" s="74">
        <v>29.16</v>
      </c>
      <c r="C1047" s="74">
        <v>29</v>
      </c>
      <c r="D1047" s="74">
        <v>28.67</v>
      </c>
      <c r="E1047" s="74">
        <v>28.29</v>
      </c>
    </row>
    <row r="1048" spans="1:5" x14ac:dyDescent="0.25">
      <c r="A1048" s="73">
        <v>36942</v>
      </c>
      <c r="B1048" s="74">
        <v>28.58</v>
      </c>
      <c r="C1048" s="74">
        <v>28.81</v>
      </c>
      <c r="D1048" s="74">
        <v>28.48</v>
      </c>
      <c r="E1048" s="74">
        <v>28.15</v>
      </c>
    </row>
    <row r="1049" spans="1:5" x14ac:dyDescent="0.25">
      <c r="A1049" s="73">
        <v>36943</v>
      </c>
      <c r="B1049" s="74">
        <v>28.53</v>
      </c>
      <c r="C1049" s="74">
        <v>28.13</v>
      </c>
      <c r="D1049" s="74">
        <v>27.76</v>
      </c>
      <c r="E1049" s="74">
        <v>27.39</v>
      </c>
    </row>
    <row r="1050" spans="1:5" x14ac:dyDescent="0.25">
      <c r="A1050" s="73">
        <v>36944</v>
      </c>
      <c r="B1050" s="74">
        <v>28.82</v>
      </c>
      <c r="C1050" s="74">
        <v>28.47</v>
      </c>
      <c r="D1050" s="74">
        <v>28.07</v>
      </c>
      <c r="E1050" s="74">
        <v>27.67</v>
      </c>
    </row>
    <row r="1051" spans="1:5" x14ac:dyDescent="0.25">
      <c r="A1051" s="73">
        <v>36945</v>
      </c>
      <c r="B1051" s="74">
        <v>29.04</v>
      </c>
      <c r="C1051" s="74">
        <v>28.77</v>
      </c>
      <c r="D1051" s="74">
        <v>28.37</v>
      </c>
      <c r="E1051" s="74">
        <v>27.95</v>
      </c>
    </row>
    <row r="1052" spans="1:5" x14ac:dyDescent="0.25">
      <c r="A1052" s="73">
        <v>36948</v>
      </c>
      <c r="B1052" s="74">
        <v>28.42</v>
      </c>
      <c r="C1052" s="74">
        <v>28.25</v>
      </c>
      <c r="D1052" s="74">
        <v>27.95</v>
      </c>
      <c r="E1052" s="74">
        <v>27.58</v>
      </c>
    </row>
    <row r="1053" spans="1:5" x14ac:dyDescent="0.25">
      <c r="A1053" s="73">
        <v>36949</v>
      </c>
      <c r="B1053" s="74">
        <v>28.13</v>
      </c>
      <c r="C1053" s="74">
        <v>28.13</v>
      </c>
      <c r="D1053" s="74">
        <v>27.91</v>
      </c>
      <c r="E1053" s="74">
        <v>27.62</v>
      </c>
    </row>
    <row r="1054" spans="1:5" x14ac:dyDescent="0.25">
      <c r="A1054" s="73">
        <v>36950</v>
      </c>
      <c r="B1054" s="74">
        <v>27.39</v>
      </c>
      <c r="C1054" s="74">
        <v>27.5</v>
      </c>
      <c r="D1054" s="74">
        <v>27.36</v>
      </c>
      <c r="E1054" s="74">
        <v>27.11</v>
      </c>
    </row>
    <row r="1055" spans="1:5" x14ac:dyDescent="0.25">
      <c r="A1055" s="73">
        <v>36951</v>
      </c>
      <c r="B1055" s="74">
        <v>27.62</v>
      </c>
      <c r="C1055" s="74">
        <v>27.68</v>
      </c>
      <c r="D1055" s="74">
        <v>27.55</v>
      </c>
      <c r="E1055" s="74">
        <v>27.3</v>
      </c>
    </row>
    <row r="1056" spans="1:5" x14ac:dyDescent="0.25">
      <c r="A1056" s="73">
        <v>36952</v>
      </c>
      <c r="B1056" s="74">
        <v>27.84</v>
      </c>
      <c r="C1056" s="74">
        <v>27.91</v>
      </c>
      <c r="D1056" s="74">
        <v>27.74</v>
      </c>
      <c r="E1056" s="74">
        <v>27.47</v>
      </c>
    </row>
    <row r="1057" spans="1:5" x14ac:dyDescent="0.25">
      <c r="A1057" s="73">
        <v>36955</v>
      </c>
      <c r="B1057" s="74">
        <v>28.6</v>
      </c>
      <c r="C1057" s="74">
        <v>28.59</v>
      </c>
      <c r="D1057" s="74">
        <v>28.34</v>
      </c>
      <c r="E1057" s="74">
        <v>28.02</v>
      </c>
    </row>
    <row r="1058" spans="1:5" x14ac:dyDescent="0.25">
      <c r="A1058" s="73">
        <v>36956</v>
      </c>
      <c r="B1058" s="74">
        <v>28.32</v>
      </c>
      <c r="C1058" s="74">
        <v>28.37</v>
      </c>
      <c r="D1058" s="74">
        <v>28.22</v>
      </c>
      <c r="E1058" s="74">
        <v>27.93</v>
      </c>
    </row>
    <row r="1059" spans="1:5" x14ac:dyDescent="0.25">
      <c r="A1059" s="73">
        <v>36957</v>
      </c>
      <c r="B1059" s="74">
        <v>29</v>
      </c>
      <c r="C1059" s="74">
        <v>29.16</v>
      </c>
      <c r="D1059" s="74">
        <v>29.03</v>
      </c>
      <c r="E1059" s="74">
        <v>28.76</v>
      </c>
    </row>
    <row r="1060" spans="1:5" x14ac:dyDescent="0.25">
      <c r="A1060" s="73">
        <v>36958</v>
      </c>
      <c r="B1060" s="74">
        <v>28.39</v>
      </c>
      <c r="C1060" s="74">
        <v>28.62</v>
      </c>
      <c r="D1060" s="74">
        <v>28.54</v>
      </c>
      <c r="E1060" s="74">
        <v>28.3</v>
      </c>
    </row>
    <row r="1061" spans="1:5" x14ac:dyDescent="0.25">
      <c r="A1061" s="73">
        <v>36959</v>
      </c>
      <c r="B1061" s="74">
        <v>28.01</v>
      </c>
      <c r="C1061" s="74">
        <v>28.28</v>
      </c>
      <c r="D1061" s="74">
        <v>28.3</v>
      </c>
      <c r="E1061" s="74">
        <v>28.11</v>
      </c>
    </row>
    <row r="1062" spans="1:5" x14ac:dyDescent="0.25">
      <c r="A1062" s="73">
        <v>36962</v>
      </c>
      <c r="B1062" s="74">
        <v>28</v>
      </c>
      <c r="C1062" s="74">
        <v>28.26</v>
      </c>
      <c r="D1062" s="74">
        <v>28.29</v>
      </c>
      <c r="E1062" s="74">
        <v>28.17</v>
      </c>
    </row>
    <row r="1063" spans="1:5" x14ac:dyDescent="0.25">
      <c r="A1063" s="73">
        <v>36963</v>
      </c>
      <c r="B1063" s="74">
        <v>27.59</v>
      </c>
      <c r="C1063" s="74">
        <v>27.83</v>
      </c>
      <c r="D1063" s="74">
        <v>27.88</v>
      </c>
      <c r="E1063" s="74">
        <v>27.79</v>
      </c>
    </row>
    <row r="1064" spans="1:5" x14ac:dyDescent="0.25">
      <c r="A1064" s="73">
        <v>36964</v>
      </c>
      <c r="B1064" s="74">
        <v>26.41</v>
      </c>
      <c r="C1064" s="74">
        <v>26.62</v>
      </c>
      <c r="D1064" s="74">
        <v>26.77</v>
      </c>
      <c r="E1064" s="74">
        <v>26.75</v>
      </c>
    </row>
    <row r="1065" spans="1:5" x14ac:dyDescent="0.25">
      <c r="A1065" s="73">
        <v>36965</v>
      </c>
      <c r="B1065" s="74">
        <v>26.55</v>
      </c>
      <c r="C1065" s="74">
        <v>26.82</v>
      </c>
      <c r="D1065" s="74">
        <v>26.97</v>
      </c>
      <c r="E1065" s="74">
        <v>27.01</v>
      </c>
    </row>
    <row r="1066" spans="1:5" x14ac:dyDescent="0.25">
      <c r="A1066" s="73">
        <v>36966</v>
      </c>
      <c r="B1066" s="74">
        <v>26.74</v>
      </c>
      <c r="C1066" s="74">
        <v>26.92</v>
      </c>
      <c r="D1066" s="74">
        <v>26.99</v>
      </c>
      <c r="E1066" s="74">
        <v>26.98</v>
      </c>
    </row>
    <row r="1067" spans="1:5" x14ac:dyDescent="0.25">
      <c r="A1067" s="73">
        <v>36969</v>
      </c>
      <c r="B1067" s="74">
        <v>26.15</v>
      </c>
      <c r="C1067" s="74">
        <v>26.46</v>
      </c>
      <c r="D1067" s="74">
        <v>26.6</v>
      </c>
      <c r="E1067" s="74">
        <v>26.65</v>
      </c>
    </row>
    <row r="1068" spans="1:5" x14ac:dyDescent="0.25">
      <c r="A1068" s="73">
        <v>36970</v>
      </c>
      <c r="B1068" s="74">
        <v>25.96</v>
      </c>
      <c r="C1068" s="74">
        <v>26.12</v>
      </c>
      <c r="D1068" s="74">
        <v>26.24</v>
      </c>
      <c r="E1068" s="74">
        <v>26.27</v>
      </c>
    </row>
    <row r="1069" spans="1:5" x14ac:dyDescent="0.25">
      <c r="A1069" s="73">
        <v>36971</v>
      </c>
      <c r="B1069" s="74">
        <v>26.8</v>
      </c>
      <c r="C1069" s="74">
        <v>26.86</v>
      </c>
      <c r="D1069" s="74">
        <v>26.83</v>
      </c>
      <c r="E1069" s="74">
        <v>26.72</v>
      </c>
    </row>
    <row r="1070" spans="1:5" x14ac:dyDescent="0.25">
      <c r="A1070" s="73">
        <v>36972</v>
      </c>
      <c r="B1070" s="74">
        <v>26.54</v>
      </c>
      <c r="C1070" s="74">
        <v>26.71</v>
      </c>
      <c r="D1070" s="74">
        <v>26.64</v>
      </c>
      <c r="E1070" s="74">
        <v>26.5</v>
      </c>
    </row>
    <row r="1071" spans="1:5" x14ac:dyDescent="0.25">
      <c r="A1071" s="73">
        <v>36973</v>
      </c>
      <c r="B1071" s="74">
        <v>27.3</v>
      </c>
      <c r="C1071" s="74">
        <v>27.38</v>
      </c>
      <c r="D1071" s="74">
        <v>27.25</v>
      </c>
      <c r="E1071" s="74">
        <v>27.08</v>
      </c>
    </row>
    <row r="1072" spans="1:5" x14ac:dyDescent="0.25">
      <c r="A1072" s="73">
        <v>36976</v>
      </c>
      <c r="B1072" s="74">
        <v>27.48</v>
      </c>
      <c r="C1072" s="74">
        <v>27.53</v>
      </c>
      <c r="D1072" s="74">
        <v>27.36</v>
      </c>
      <c r="E1072" s="74">
        <v>27.16</v>
      </c>
    </row>
    <row r="1073" spans="1:5" x14ac:dyDescent="0.25">
      <c r="A1073" s="73">
        <v>36977</v>
      </c>
      <c r="B1073" s="74">
        <v>27.75</v>
      </c>
      <c r="C1073" s="74">
        <v>27.84</v>
      </c>
      <c r="D1073" s="74">
        <v>27.66</v>
      </c>
      <c r="E1073" s="74">
        <v>27.4</v>
      </c>
    </row>
    <row r="1074" spans="1:5" x14ac:dyDescent="0.25">
      <c r="A1074" s="73">
        <v>36978</v>
      </c>
      <c r="B1074" s="74">
        <v>26.31</v>
      </c>
      <c r="C1074" s="74">
        <v>26.49</v>
      </c>
      <c r="D1074" s="74">
        <v>26.42</v>
      </c>
      <c r="E1074" s="74">
        <v>26.21</v>
      </c>
    </row>
    <row r="1075" spans="1:5" x14ac:dyDescent="0.25">
      <c r="A1075" s="73">
        <v>36979</v>
      </c>
      <c r="B1075" s="74">
        <v>26.32</v>
      </c>
      <c r="C1075" s="74">
        <v>26.48</v>
      </c>
      <c r="D1075" s="74">
        <v>26.48</v>
      </c>
      <c r="E1075" s="74">
        <v>26.34</v>
      </c>
    </row>
    <row r="1076" spans="1:5" x14ac:dyDescent="0.25">
      <c r="A1076" s="73">
        <v>36980</v>
      </c>
      <c r="B1076" s="74">
        <v>26.29</v>
      </c>
      <c r="C1076" s="74">
        <v>26.57</v>
      </c>
      <c r="D1076" s="74">
        <v>26.6</v>
      </c>
      <c r="E1076" s="74">
        <v>26.49</v>
      </c>
    </row>
    <row r="1077" spans="1:5" x14ac:dyDescent="0.25">
      <c r="A1077" s="73">
        <v>36983</v>
      </c>
      <c r="B1077" s="74">
        <v>25.59</v>
      </c>
      <c r="C1077" s="74">
        <v>25.87</v>
      </c>
      <c r="D1077" s="74">
        <v>25.92</v>
      </c>
      <c r="E1077" s="74">
        <v>25.83</v>
      </c>
    </row>
    <row r="1078" spans="1:5" x14ac:dyDescent="0.25">
      <c r="A1078" s="73">
        <v>36984</v>
      </c>
      <c r="B1078" s="74">
        <v>26.19</v>
      </c>
      <c r="C1078" s="74">
        <v>26.39</v>
      </c>
      <c r="D1078" s="74">
        <v>26.4</v>
      </c>
      <c r="E1078" s="74">
        <v>26.27</v>
      </c>
    </row>
    <row r="1079" spans="1:5" x14ac:dyDescent="0.25">
      <c r="A1079" s="73">
        <v>36985</v>
      </c>
      <c r="B1079" s="74">
        <v>27.12</v>
      </c>
      <c r="C1079" s="74">
        <v>27.27</v>
      </c>
      <c r="D1079" s="74">
        <v>27.26</v>
      </c>
      <c r="E1079" s="74">
        <v>27.01</v>
      </c>
    </row>
    <row r="1080" spans="1:5" x14ac:dyDescent="0.25">
      <c r="A1080" s="73">
        <v>36986</v>
      </c>
      <c r="B1080" s="74">
        <v>27.26</v>
      </c>
      <c r="C1080" s="74">
        <v>27.49</v>
      </c>
      <c r="D1080" s="74">
        <v>27.52</v>
      </c>
      <c r="E1080" s="74">
        <v>27.22</v>
      </c>
    </row>
    <row r="1081" spans="1:5" x14ac:dyDescent="0.25">
      <c r="A1081" s="73">
        <v>36987</v>
      </c>
      <c r="B1081" s="74">
        <v>27.06</v>
      </c>
      <c r="C1081" s="74">
        <v>27.38</v>
      </c>
      <c r="D1081" s="74">
        <v>27.45</v>
      </c>
      <c r="E1081" s="74">
        <v>27.2</v>
      </c>
    </row>
    <row r="1082" spans="1:5" x14ac:dyDescent="0.25">
      <c r="A1082" s="73">
        <v>36990</v>
      </c>
      <c r="B1082" s="74">
        <v>27.28</v>
      </c>
      <c r="C1082" s="74">
        <v>27.59</v>
      </c>
      <c r="D1082" s="74">
        <v>27.69</v>
      </c>
      <c r="E1082" s="74">
        <v>27.5</v>
      </c>
    </row>
    <row r="1083" spans="1:5" x14ac:dyDescent="0.25">
      <c r="A1083" s="73">
        <v>36991</v>
      </c>
      <c r="B1083" s="74">
        <v>28.48</v>
      </c>
      <c r="C1083" s="74">
        <v>28.68</v>
      </c>
      <c r="D1083" s="74">
        <v>28.77</v>
      </c>
      <c r="E1083" s="74">
        <v>28.56</v>
      </c>
    </row>
    <row r="1084" spans="1:5" x14ac:dyDescent="0.25">
      <c r="A1084" s="73">
        <v>36992</v>
      </c>
      <c r="B1084" s="74">
        <v>28.18</v>
      </c>
      <c r="C1084" s="74">
        <v>28.49</v>
      </c>
      <c r="D1084" s="74">
        <v>28.64</v>
      </c>
      <c r="E1084" s="74">
        <v>28.49</v>
      </c>
    </row>
    <row r="1085" spans="1:5" x14ac:dyDescent="0.25">
      <c r="A1085" s="73">
        <v>36993</v>
      </c>
      <c r="B1085" s="74">
        <v>28.25</v>
      </c>
      <c r="C1085" s="74">
        <v>28.59</v>
      </c>
      <c r="D1085" s="74">
        <v>28.73</v>
      </c>
      <c r="E1085" s="74">
        <v>28.59</v>
      </c>
    </row>
    <row r="1086" spans="1:5" x14ac:dyDescent="0.25">
      <c r="A1086" s="73">
        <v>36997</v>
      </c>
      <c r="B1086" s="74">
        <v>28.79</v>
      </c>
      <c r="C1086" s="74">
        <v>29.19</v>
      </c>
      <c r="D1086" s="74">
        <v>29.35</v>
      </c>
      <c r="E1086" s="74">
        <v>29.22</v>
      </c>
    </row>
    <row r="1087" spans="1:5" x14ac:dyDescent="0.25">
      <c r="A1087" s="73">
        <v>36998</v>
      </c>
      <c r="B1087" s="74">
        <v>28.24</v>
      </c>
      <c r="C1087" s="74">
        <v>28.82</v>
      </c>
      <c r="D1087" s="74">
        <v>29.01</v>
      </c>
      <c r="E1087" s="74">
        <v>28.93</v>
      </c>
    </row>
    <row r="1088" spans="1:5" x14ac:dyDescent="0.25">
      <c r="A1088" s="73">
        <v>36999</v>
      </c>
      <c r="B1088" s="74">
        <v>27.95</v>
      </c>
      <c r="C1088" s="74">
        <v>28.55</v>
      </c>
      <c r="D1088" s="74">
        <v>28.79</v>
      </c>
      <c r="E1088" s="74">
        <v>28.8</v>
      </c>
    </row>
    <row r="1089" spans="1:5" x14ac:dyDescent="0.25">
      <c r="A1089" s="73">
        <v>37000</v>
      </c>
      <c r="B1089" s="74">
        <v>27.82</v>
      </c>
      <c r="C1089" s="74">
        <v>28.2</v>
      </c>
      <c r="D1089" s="74">
        <v>28.45</v>
      </c>
      <c r="E1089" s="74">
        <v>28.5</v>
      </c>
    </row>
    <row r="1090" spans="1:5" x14ac:dyDescent="0.25">
      <c r="A1090" s="73">
        <v>37001</v>
      </c>
      <c r="B1090" s="74">
        <v>27.28</v>
      </c>
      <c r="C1090" s="74">
        <v>27.58</v>
      </c>
      <c r="D1090" s="74">
        <v>27.84</v>
      </c>
      <c r="E1090" s="74">
        <v>27.88</v>
      </c>
    </row>
    <row r="1091" spans="1:5" x14ac:dyDescent="0.25">
      <c r="A1091" s="73">
        <v>37004</v>
      </c>
      <c r="B1091" s="74">
        <v>27.61</v>
      </c>
      <c r="C1091" s="74">
        <v>27.88</v>
      </c>
      <c r="D1091" s="74">
        <v>27.98</v>
      </c>
      <c r="E1091" s="74">
        <v>27.92</v>
      </c>
    </row>
    <row r="1092" spans="1:5" x14ac:dyDescent="0.25">
      <c r="A1092" s="73">
        <v>37005</v>
      </c>
      <c r="B1092" s="74">
        <v>26.86</v>
      </c>
      <c r="C1092" s="74">
        <v>27.34</v>
      </c>
      <c r="D1092" s="74">
        <v>27.56</v>
      </c>
      <c r="E1092" s="74">
        <v>27.56</v>
      </c>
    </row>
    <row r="1093" spans="1:5" x14ac:dyDescent="0.25">
      <c r="A1093" s="73">
        <v>37006</v>
      </c>
      <c r="B1093" s="74">
        <v>27.29</v>
      </c>
      <c r="C1093" s="74">
        <v>27.79</v>
      </c>
      <c r="D1093" s="74">
        <v>27.97</v>
      </c>
      <c r="E1093" s="74">
        <v>27.94</v>
      </c>
    </row>
    <row r="1094" spans="1:5" x14ac:dyDescent="0.25">
      <c r="A1094" s="73">
        <v>37007</v>
      </c>
      <c r="B1094" s="74">
        <v>28.44</v>
      </c>
      <c r="C1094" s="74">
        <v>28.69</v>
      </c>
      <c r="D1094" s="74">
        <v>28.69</v>
      </c>
      <c r="E1094" s="74">
        <v>28.54</v>
      </c>
    </row>
    <row r="1095" spans="1:5" x14ac:dyDescent="0.25">
      <c r="A1095" s="73">
        <v>37008</v>
      </c>
      <c r="B1095" s="74">
        <v>28.27</v>
      </c>
      <c r="C1095" s="74">
        <v>28.68</v>
      </c>
      <c r="D1095" s="74">
        <v>28.71</v>
      </c>
      <c r="E1095" s="74">
        <v>28.54</v>
      </c>
    </row>
    <row r="1096" spans="1:5" x14ac:dyDescent="0.25">
      <c r="A1096" s="73">
        <v>37011</v>
      </c>
      <c r="B1096" s="74">
        <v>28.46</v>
      </c>
      <c r="C1096" s="74">
        <v>28.86</v>
      </c>
      <c r="D1096" s="74">
        <v>28.89</v>
      </c>
      <c r="E1096" s="74">
        <v>28.65</v>
      </c>
    </row>
    <row r="1097" spans="1:5" x14ac:dyDescent="0.25">
      <c r="A1097" s="73">
        <v>37012</v>
      </c>
      <c r="B1097" s="74">
        <v>28.94</v>
      </c>
      <c r="C1097" s="74">
        <v>29.33</v>
      </c>
      <c r="D1097" s="74">
        <v>29.36</v>
      </c>
      <c r="E1097" s="74">
        <v>29.07</v>
      </c>
    </row>
    <row r="1098" spans="1:5" x14ac:dyDescent="0.25">
      <c r="A1098" s="73">
        <v>37013</v>
      </c>
      <c r="B1098" s="74">
        <v>27.8</v>
      </c>
      <c r="C1098" s="74">
        <v>28.39</v>
      </c>
      <c r="D1098" s="74">
        <v>28.55</v>
      </c>
      <c r="E1098" s="74">
        <v>28.36</v>
      </c>
    </row>
    <row r="1099" spans="1:5" x14ac:dyDescent="0.25">
      <c r="A1099" s="73">
        <v>37014</v>
      </c>
      <c r="B1099" s="74">
        <v>28.45</v>
      </c>
      <c r="C1099" s="74">
        <v>28.99</v>
      </c>
      <c r="D1099" s="74">
        <v>29.12</v>
      </c>
      <c r="E1099" s="74">
        <v>28.91</v>
      </c>
    </row>
    <row r="1100" spans="1:5" x14ac:dyDescent="0.25">
      <c r="A1100" s="73">
        <v>37015</v>
      </c>
      <c r="B1100" s="74">
        <v>28.36</v>
      </c>
      <c r="C1100" s="74">
        <v>28.96</v>
      </c>
      <c r="D1100" s="74">
        <v>29.15</v>
      </c>
      <c r="E1100" s="74">
        <v>28.96</v>
      </c>
    </row>
    <row r="1101" spans="1:5" x14ac:dyDescent="0.25">
      <c r="A1101" s="73">
        <v>37018</v>
      </c>
      <c r="B1101" s="74">
        <v>27.77</v>
      </c>
      <c r="C1101" s="74">
        <v>28.54</v>
      </c>
      <c r="D1101" s="74">
        <v>28.74</v>
      </c>
      <c r="E1101" s="74">
        <v>28.63</v>
      </c>
    </row>
    <row r="1102" spans="1:5" x14ac:dyDescent="0.25">
      <c r="A1102" s="73">
        <v>37019</v>
      </c>
      <c r="B1102" s="74">
        <v>27.39</v>
      </c>
      <c r="C1102" s="74">
        <v>28.37</v>
      </c>
      <c r="D1102" s="74">
        <v>28.62</v>
      </c>
      <c r="E1102" s="74">
        <v>28.29</v>
      </c>
    </row>
    <row r="1103" spans="1:5" x14ac:dyDescent="0.25">
      <c r="A1103" s="73">
        <v>37020</v>
      </c>
      <c r="B1103" s="74">
        <v>28.23</v>
      </c>
      <c r="C1103" s="74">
        <v>28.94</v>
      </c>
      <c r="D1103" s="74">
        <v>29.06</v>
      </c>
      <c r="E1103" s="74">
        <v>28.98</v>
      </c>
    </row>
    <row r="1104" spans="1:5" x14ac:dyDescent="0.25">
      <c r="A1104" s="73">
        <v>37021</v>
      </c>
      <c r="B1104" s="74">
        <v>28.52</v>
      </c>
      <c r="C1104" s="74">
        <v>29.1</v>
      </c>
      <c r="D1104" s="74">
        <v>29.13</v>
      </c>
      <c r="E1104" s="74">
        <v>28.9</v>
      </c>
    </row>
    <row r="1105" spans="1:5" x14ac:dyDescent="0.25">
      <c r="A1105" s="73">
        <v>37022</v>
      </c>
      <c r="B1105" s="74">
        <v>28.55</v>
      </c>
      <c r="C1105" s="74">
        <v>29.08</v>
      </c>
      <c r="D1105" s="74">
        <v>29.1</v>
      </c>
      <c r="E1105" s="74">
        <v>28.82</v>
      </c>
    </row>
    <row r="1106" spans="1:5" x14ac:dyDescent="0.25">
      <c r="A1106" s="73">
        <v>37025</v>
      </c>
      <c r="B1106" s="74">
        <v>28.71</v>
      </c>
      <c r="C1106" s="74">
        <v>29.13</v>
      </c>
      <c r="D1106" s="74">
        <v>29.2</v>
      </c>
      <c r="E1106" s="74">
        <v>28.88</v>
      </c>
    </row>
    <row r="1107" spans="1:5" x14ac:dyDescent="0.25">
      <c r="A1107" s="73">
        <v>37026</v>
      </c>
      <c r="B1107" s="74">
        <v>28.98</v>
      </c>
      <c r="C1107" s="74">
        <v>29.35</v>
      </c>
      <c r="D1107" s="74">
        <v>29.36</v>
      </c>
      <c r="E1107" s="74">
        <v>28.99</v>
      </c>
    </row>
    <row r="1108" spans="1:5" x14ac:dyDescent="0.25">
      <c r="A1108" s="73">
        <v>37027</v>
      </c>
      <c r="B1108" s="74">
        <v>28.86</v>
      </c>
      <c r="C1108" s="74">
        <v>29.16</v>
      </c>
      <c r="D1108" s="74">
        <v>29.15</v>
      </c>
      <c r="E1108" s="74">
        <v>28.78</v>
      </c>
    </row>
    <row r="1109" spans="1:5" x14ac:dyDescent="0.25">
      <c r="A1109" s="73">
        <v>37028</v>
      </c>
      <c r="B1109" s="74">
        <v>28.91</v>
      </c>
      <c r="C1109" s="74">
        <v>29.21</v>
      </c>
      <c r="D1109" s="74">
        <v>29.24</v>
      </c>
      <c r="E1109" s="74">
        <v>28.88</v>
      </c>
    </row>
    <row r="1110" spans="1:5" x14ac:dyDescent="0.25">
      <c r="A1110" s="73">
        <v>37029</v>
      </c>
      <c r="B1110" s="74">
        <v>29.91</v>
      </c>
      <c r="C1110" s="74">
        <v>30.34</v>
      </c>
      <c r="D1110" s="74">
        <v>30.34</v>
      </c>
      <c r="E1110" s="74">
        <v>29.92</v>
      </c>
    </row>
    <row r="1111" spans="1:5" x14ac:dyDescent="0.25">
      <c r="A1111" s="73">
        <v>37032</v>
      </c>
      <c r="B1111" s="74">
        <v>29.98</v>
      </c>
      <c r="C1111" s="74">
        <v>30.26</v>
      </c>
      <c r="D1111" s="74">
        <v>30.3</v>
      </c>
      <c r="E1111" s="74">
        <v>29.95</v>
      </c>
    </row>
    <row r="1112" spans="1:5" x14ac:dyDescent="0.25">
      <c r="A1112" s="73">
        <v>37033</v>
      </c>
      <c r="B1112" s="74">
        <v>29.74</v>
      </c>
      <c r="C1112" s="74">
        <v>30</v>
      </c>
      <c r="D1112" s="74">
        <v>30.06</v>
      </c>
      <c r="E1112" s="74">
        <v>29.73</v>
      </c>
    </row>
    <row r="1113" spans="1:5" x14ac:dyDescent="0.25">
      <c r="A1113" s="73">
        <v>37034</v>
      </c>
      <c r="B1113" s="74">
        <v>29.58</v>
      </c>
      <c r="C1113" s="74">
        <v>29.7</v>
      </c>
      <c r="D1113" s="74">
        <v>29.49</v>
      </c>
      <c r="E1113" s="74">
        <v>29.06</v>
      </c>
    </row>
    <row r="1114" spans="1:5" x14ac:dyDescent="0.25">
      <c r="A1114" s="73">
        <v>37035</v>
      </c>
      <c r="B1114" s="74">
        <v>28.41</v>
      </c>
      <c r="C1114" s="74">
        <v>28.6</v>
      </c>
      <c r="D1114" s="74">
        <v>28.54</v>
      </c>
      <c r="E1114" s="74">
        <v>28.23</v>
      </c>
    </row>
    <row r="1115" spans="1:5" x14ac:dyDescent="0.25">
      <c r="A1115" s="73">
        <v>37036</v>
      </c>
      <c r="B1115" s="74">
        <v>28.38</v>
      </c>
      <c r="C1115" s="74">
        <v>28.57</v>
      </c>
      <c r="D1115" s="74">
        <v>28.52</v>
      </c>
      <c r="E1115" s="74">
        <v>28.25</v>
      </c>
    </row>
    <row r="1116" spans="1:5" x14ac:dyDescent="0.25">
      <c r="A1116" s="73">
        <v>37040</v>
      </c>
      <c r="B1116" s="74">
        <v>28.66</v>
      </c>
      <c r="C1116" s="74">
        <v>28.82</v>
      </c>
      <c r="D1116" s="74">
        <v>28.7</v>
      </c>
      <c r="E1116" s="74">
        <v>28.42</v>
      </c>
    </row>
    <row r="1117" spans="1:5" x14ac:dyDescent="0.25">
      <c r="A1117" s="73">
        <v>37041</v>
      </c>
      <c r="B1117" s="74">
        <v>28.55</v>
      </c>
      <c r="C1117" s="74">
        <v>28.69</v>
      </c>
      <c r="D1117" s="74">
        <v>28.61</v>
      </c>
      <c r="E1117" s="74">
        <v>28.37</v>
      </c>
    </row>
    <row r="1118" spans="1:5" x14ac:dyDescent="0.25">
      <c r="A1118" s="73">
        <v>37042</v>
      </c>
      <c r="B1118" s="74">
        <v>28.37</v>
      </c>
      <c r="C1118" s="74">
        <v>28.52</v>
      </c>
      <c r="D1118" s="74">
        <v>28.43</v>
      </c>
      <c r="E1118" s="74">
        <v>28.23</v>
      </c>
    </row>
    <row r="1119" spans="1:5" x14ac:dyDescent="0.25">
      <c r="A1119" s="73">
        <v>37043</v>
      </c>
      <c r="B1119" s="74">
        <v>27.93</v>
      </c>
      <c r="C1119" s="74">
        <v>28.17</v>
      </c>
      <c r="D1119" s="74">
        <v>28.17</v>
      </c>
      <c r="E1119" s="74">
        <v>28.03</v>
      </c>
    </row>
    <row r="1120" spans="1:5" x14ac:dyDescent="0.25">
      <c r="A1120" s="73">
        <v>37046</v>
      </c>
      <c r="B1120" s="74">
        <v>28.13</v>
      </c>
      <c r="C1120" s="74">
        <v>28.41</v>
      </c>
      <c r="D1120" s="74">
        <v>28.44</v>
      </c>
      <c r="E1120" s="74">
        <v>28.29</v>
      </c>
    </row>
    <row r="1121" spans="1:5" x14ac:dyDescent="0.25">
      <c r="A1121" s="73">
        <v>37047</v>
      </c>
      <c r="B1121" s="74">
        <v>28.24</v>
      </c>
      <c r="C1121" s="74">
        <v>28.58</v>
      </c>
      <c r="D1121" s="74">
        <v>28.67</v>
      </c>
      <c r="E1121" s="74">
        <v>28.54</v>
      </c>
    </row>
    <row r="1122" spans="1:5" x14ac:dyDescent="0.25">
      <c r="A1122" s="73">
        <v>37048</v>
      </c>
      <c r="B1122" s="74">
        <v>27.72</v>
      </c>
      <c r="C1122" s="74">
        <v>28.09</v>
      </c>
      <c r="D1122" s="74">
        <v>28.24</v>
      </c>
      <c r="E1122" s="74">
        <v>28.21</v>
      </c>
    </row>
    <row r="1123" spans="1:5" x14ac:dyDescent="0.25">
      <c r="A1123" s="73">
        <v>37049</v>
      </c>
      <c r="B1123" s="74">
        <v>27.75</v>
      </c>
      <c r="C1123" s="74">
        <v>28.14</v>
      </c>
      <c r="D1123" s="74">
        <v>28.21</v>
      </c>
      <c r="E1123" s="74">
        <v>28.12</v>
      </c>
    </row>
    <row r="1124" spans="1:5" x14ac:dyDescent="0.25">
      <c r="A1124" s="73">
        <v>37050</v>
      </c>
      <c r="B1124" s="74">
        <v>28.33</v>
      </c>
      <c r="C1124" s="74">
        <v>28.63</v>
      </c>
      <c r="D1124" s="74">
        <v>28.63</v>
      </c>
      <c r="E1124" s="74">
        <v>28.5</v>
      </c>
    </row>
    <row r="1125" spans="1:5" x14ac:dyDescent="0.25">
      <c r="A1125" s="73">
        <v>37053</v>
      </c>
      <c r="B1125" s="74">
        <v>29.04</v>
      </c>
      <c r="C1125" s="74">
        <v>29.19</v>
      </c>
      <c r="D1125" s="74">
        <v>29.09</v>
      </c>
      <c r="E1125" s="74">
        <v>28.84</v>
      </c>
    </row>
    <row r="1126" spans="1:5" x14ac:dyDescent="0.25">
      <c r="A1126" s="73">
        <v>37054</v>
      </c>
      <c r="B1126" s="74">
        <v>29.18</v>
      </c>
      <c r="C1126" s="74">
        <v>29.39</v>
      </c>
      <c r="D1126" s="74">
        <v>29.27</v>
      </c>
      <c r="E1126" s="74">
        <v>28.99</v>
      </c>
    </row>
    <row r="1127" spans="1:5" x14ac:dyDescent="0.25">
      <c r="A1127" s="73">
        <v>37055</v>
      </c>
      <c r="B1127" s="74">
        <v>28.84</v>
      </c>
      <c r="C1127" s="74">
        <v>29.16</v>
      </c>
      <c r="D1127" s="74">
        <v>29.02</v>
      </c>
      <c r="E1127" s="74">
        <v>28.75</v>
      </c>
    </row>
    <row r="1128" spans="1:5" x14ac:dyDescent="0.25">
      <c r="A1128" s="73">
        <v>37056</v>
      </c>
      <c r="B1128" s="74">
        <v>29.04</v>
      </c>
      <c r="C1128" s="74">
        <v>29.2</v>
      </c>
      <c r="D1128" s="74">
        <v>29.06</v>
      </c>
      <c r="E1128" s="74">
        <v>28.75</v>
      </c>
    </row>
    <row r="1129" spans="1:5" x14ac:dyDescent="0.25">
      <c r="A1129" s="73">
        <v>37057</v>
      </c>
      <c r="B1129" s="74">
        <v>28.51</v>
      </c>
      <c r="C1129" s="74">
        <v>28.62</v>
      </c>
      <c r="D1129" s="74">
        <v>28.56</v>
      </c>
      <c r="E1129" s="74">
        <v>28.39</v>
      </c>
    </row>
    <row r="1130" spans="1:5" x14ac:dyDescent="0.25">
      <c r="A1130" s="73">
        <v>37060</v>
      </c>
      <c r="B1130" s="74">
        <v>27.55</v>
      </c>
      <c r="C1130" s="74">
        <v>27.67</v>
      </c>
      <c r="D1130" s="74">
        <v>27.69</v>
      </c>
      <c r="E1130" s="74">
        <v>27.63</v>
      </c>
    </row>
    <row r="1131" spans="1:5" x14ac:dyDescent="0.25">
      <c r="A1131" s="73">
        <v>37061</v>
      </c>
      <c r="B1131" s="74">
        <v>27.48</v>
      </c>
      <c r="C1131" s="74">
        <v>27.64</v>
      </c>
      <c r="D1131" s="74">
        <v>27.66</v>
      </c>
      <c r="E1131" s="74">
        <v>27.58</v>
      </c>
    </row>
    <row r="1132" spans="1:5" x14ac:dyDescent="0.25">
      <c r="A1132" s="73">
        <v>37062</v>
      </c>
      <c r="B1132" s="74">
        <v>26.5</v>
      </c>
      <c r="C1132" s="74">
        <v>26.48</v>
      </c>
      <c r="D1132" s="74">
        <v>26.58</v>
      </c>
      <c r="E1132" s="74">
        <v>26.55</v>
      </c>
    </row>
    <row r="1133" spans="1:5" x14ac:dyDescent="0.25">
      <c r="A1133" s="73">
        <v>37063</v>
      </c>
      <c r="B1133" s="74">
        <v>26.56</v>
      </c>
      <c r="C1133" s="74">
        <v>26.56</v>
      </c>
      <c r="D1133" s="74">
        <v>26.51</v>
      </c>
      <c r="E1133" s="74">
        <v>26.45</v>
      </c>
    </row>
    <row r="1134" spans="1:5" x14ac:dyDescent="0.25">
      <c r="A1134" s="73">
        <v>37064</v>
      </c>
      <c r="B1134" s="74">
        <v>26.83</v>
      </c>
      <c r="C1134" s="74">
        <v>26.8</v>
      </c>
      <c r="D1134" s="74">
        <v>26.68</v>
      </c>
      <c r="E1134" s="74">
        <v>26.59</v>
      </c>
    </row>
    <row r="1135" spans="1:5" x14ac:dyDescent="0.25">
      <c r="A1135" s="73">
        <v>37067</v>
      </c>
      <c r="B1135" s="74">
        <v>27.25</v>
      </c>
      <c r="C1135" s="74">
        <v>27.18</v>
      </c>
      <c r="D1135" s="74">
        <v>27</v>
      </c>
      <c r="E1135" s="74">
        <v>26.91</v>
      </c>
    </row>
    <row r="1136" spans="1:5" x14ac:dyDescent="0.25">
      <c r="A1136" s="73">
        <v>37068</v>
      </c>
      <c r="B1136" s="74">
        <v>26.98</v>
      </c>
      <c r="C1136" s="74">
        <v>26.96</v>
      </c>
      <c r="D1136" s="74">
        <v>26.8</v>
      </c>
      <c r="E1136" s="74">
        <v>26.69</v>
      </c>
    </row>
    <row r="1137" spans="1:5" x14ac:dyDescent="0.25">
      <c r="A1137" s="73">
        <v>37069</v>
      </c>
      <c r="B1137" s="74">
        <v>25.61</v>
      </c>
      <c r="C1137" s="74">
        <v>25.72</v>
      </c>
      <c r="D1137" s="74">
        <v>25.72</v>
      </c>
      <c r="E1137" s="74">
        <v>25.72</v>
      </c>
    </row>
    <row r="1138" spans="1:5" x14ac:dyDescent="0.25">
      <c r="A1138" s="73">
        <v>37070</v>
      </c>
      <c r="B1138" s="74">
        <v>25.56</v>
      </c>
      <c r="C1138" s="74">
        <v>25.61</v>
      </c>
      <c r="D1138" s="74">
        <v>25.65</v>
      </c>
      <c r="E1138" s="74">
        <v>25.68</v>
      </c>
    </row>
    <row r="1139" spans="1:5" x14ac:dyDescent="0.25">
      <c r="A1139" s="73">
        <v>37071</v>
      </c>
      <c r="B1139" s="74">
        <v>26.25</v>
      </c>
      <c r="C1139" s="74">
        <v>26.09</v>
      </c>
      <c r="D1139" s="74">
        <v>26.07</v>
      </c>
      <c r="E1139" s="74">
        <v>26.06</v>
      </c>
    </row>
    <row r="1140" spans="1:5" x14ac:dyDescent="0.25">
      <c r="A1140" s="73">
        <v>37074</v>
      </c>
      <c r="B1140" s="74">
        <v>25.95</v>
      </c>
      <c r="C1140" s="74">
        <v>25.83</v>
      </c>
      <c r="D1140" s="74">
        <v>25.81</v>
      </c>
      <c r="E1140" s="74">
        <v>25.8</v>
      </c>
    </row>
    <row r="1141" spans="1:5" x14ac:dyDescent="0.25">
      <c r="A1141" s="73">
        <v>37075</v>
      </c>
      <c r="B1141" s="74">
        <v>26.24</v>
      </c>
      <c r="C1141" s="74">
        <v>26.07</v>
      </c>
      <c r="D1141" s="74">
        <v>26.02</v>
      </c>
      <c r="E1141" s="74">
        <v>26</v>
      </c>
    </row>
    <row r="1142" spans="1:5" x14ac:dyDescent="0.25">
      <c r="A1142" s="73">
        <v>37077</v>
      </c>
      <c r="B1142" s="74">
        <v>27.02</v>
      </c>
      <c r="C1142" s="74">
        <v>26.65</v>
      </c>
      <c r="D1142" s="74">
        <v>26.44</v>
      </c>
      <c r="E1142" s="74">
        <v>26.33</v>
      </c>
    </row>
    <row r="1143" spans="1:5" x14ac:dyDescent="0.25">
      <c r="A1143" s="73">
        <v>37078</v>
      </c>
      <c r="B1143" s="74">
        <v>28.21</v>
      </c>
      <c r="C1143" s="74">
        <v>27.69</v>
      </c>
      <c r="D1143" s="74">
        <v>27.35</v>
      </c>
      <c r="E1143" s="74">
        <v>27.17</v>
      </c>
    </row>
    <row r="1144" spans="1:5" x14ac:dyDescent="0.25">
      <c r="A1144" s="73">
        <v>37081</v>
      </c>
      <c r="B1144" s="74">
        <v>27.59</v>
      </c>
      <c r="C1144" s="74">
        <v>27.19</v>
      </c>
      <c r="D1144" s="74">
        <v>26.87</v>
      </c>
      <c r="E1144" s="74">
        <v>26.69</v>
      </c>
    </row>
    <row r="1145" spans="1:5" x14ac:dyDescent="0.25">
      <c r="A1145" s="73">
        <v>37082</v>
      </c>
      <c r="B1145" s="74">
        <v>27.49</v>
      </c>
      <c r="C1145" s="74">
        <v>27.08</v>
      </c>
      <c r="D1145" s="74">
        <v>26.78</v>
      </c>
      <c r="E1145" s="74">
        <v>26.62</v>
      </c>
    </row>
    <row r="1146" spans="1:5" x14ac:dyDescent="0.25">
      <c r="A1146" s="73">
        <v>37083</v>
      </c>
      <c r="B1146" s="74">
        <v>27.11</v>
      </c>
      <c r="C1146" s="74">
        <v>26.69</v>
      </c>
      <c r="D1146" s="74">
        <v>26.39</v>
      </c>
      <c r="E1146" s="74">
        <v>26.25</v>
      </c>
    </row>
    <row r="1147" spans="1:5" x14ac:dyDescent="0.25">
      <c r="A1147" s="73">
        <v>37084</v>
      </c>
      <c r="B1147" s="74">
        <v>26.8</v>
      </c>
      <c r="C1147" s="74">
        <v>26.45</v>
      </c>
      <c r="D1147" s="74">
        <v>26.3</v>
      </c>
      <c r="E1147" s="74">
        <v>26.26</v>
      </c>
    </row>
    <row r="1148" spans="1:5" x14ac:dyDescent="0.25">
      <c r="A1148" s="73">
        <v>37085</v>
      </c>
      <c r="B1148" s="74">
        <v>26.59</v>
      </c>
      <c r="C1148" s="74">
        <v>26.14</v>
      </c>
      <c r="D1148" s="74">
        <v>26.03</v>
      </c>
      <c r="E1148" s="74">
        <v>26</v>
      </c>
    </row>
    <row r="1149" spans="1:5" x14ac:dyDescent="0.25">
      <c r="A1149" s="73">
        <v>37088</v>
      </c>
      <c r="B1149" s="74">
        <v>26.06</v>
      </c>
      <c r="C1149" s="74">
        <v>25.91</v>
      </c>
      <c r="D1149" s="74">
        <v>25.91</v>
      </c>
      <c r="E1149" s="74">
        <v>25.91</v>
      </c>
    </row>
    <row r="1150" spans="1:5" x14ac:dyDescent="0.25">
      <c r="A1150" s="73">
        <v>37089</v>
      </c>
      <c r="B1150" s="74">
        <v>25.57</v>
      </c>
      <c r="C1150" s="74">
        <v>25.59</v>
      </c>
      <c r="D1150" s="74">
        <v>25.59</v>
      </c>
      <c r="E1150" s="74">
        <v>25.59</v>
      </c>
    </row>
    <row r="1151" spans="1:5" x14ac:dyDescent="0.25">
      <c r="A1151" s="73">
        <v>37090</v>
      </c>
      <c r="B1151" s="74">
        <v>24.89</v>
      </c>
      <c r="C1151" s="74">
        <v>24.93</v>
      </c>
      <c r="D1151" s="74">
        <v>24.97</v>
      </c>
      <c r="E1151" s="74">
        <v>25</v>
      </c>
    </row>
    <row r="1152" spans="1:5" x14ac:dyDescent="0.25">
      <c r="A1152" s="73">
        <v>37091</v>
      </c>
      <c r="B1152" s="74">
        <v>24.7</v>
      </c>
      <c r="C1152" s="74">
        <v>24.78</v>
      </c>
      <c r="D1152" s="74">
        <v>24.71</v>
      </c>
      <c r="E1152" s="74">
        <v>24.73</v>
      </c>
    </row>
    <row r="1153" spans="1:5" x14ac:dyDescent="0.25">
      <c r="A1153" s="73">
        <v>37092</v>
      </c>
      <c r="B1153" s="74">
        <v>25.59</v>
      </c>
      <c r="C1153" s="74">
        <v>25.94</v>
      </c>
      <c r="D1153" s="74">
        <v>25.7</v>
      </c>
      <c r="E1153" s="74">
        <v>25.66</v>
      </c>
    </row>
    <row r="1154" spans="1:5" x14ac:dyDescent="0.25">
      <c r="A1154" s="73">
        <v>37095</v>
      </c>
      <c r="B1154" s="74">
        <v>26.12</v>
      </c>
      <c r="C1154" s="74">
        <v>25.83</v>
      </c>
      <c r="D1154" s="74">
        <v>25.76</v>
      </c>
      <c r="E1154" s="74">
        <v>25.69</v>
      </c>
    </row>
    <row r="1155" spans="1:5" x14ac:dyDescent="0.25">
      <c r="A1155" s="73">
        <v>37096</v>
      </c>
      <c r="B1155" s="74">
        <v>26.31</v>
      </c>
      <c r="C1155" s="74">
        <v>25.9</v>
      </c>
      <c r="D1155" s="74">
        <v>25.79</v>
      </c>
      <c r="E1155" s="74">
        <v>25.69</v>
      </c>
    </row>
    <row r="1156" spans="1:5" x14ac:dyDescent="0.25">
      <c r="A1156" s="73">
        <v>37097</v>
      </c>
      <c r="B1156" s="74">
        <v>26.84</v>
      </c>
      <c r="C1156" s="74">
        <v>26.42</v>
      </c>
      <c r="D1156" s="74">
        <v>26.26</v>
      </c>
      <c r="E1156" s="74">
        <v>26.09</v>
      </c>
    </row>
    <row r="1157" spans="1:5" x14ac:dyDescent="0.25">
      <c r="A1157" s="73">
        <v>37098</v>
      </c>
      <c r="B1157" s="74">
        <v>26.73</v>
      </c>
      <c r="C1157" s="74">
        <v>26.33</v>
      </c>
      <c r="D1157" s="74">
        <v>26.19</v>
      </c>
      <c r="E1157" s="74">
        <v>26.02</v>
      </c>
    </row>
    <row r="1158" spans="1:5" x14ac:dyDescent="0.25">
      <c r="A1158" s="73">
        <v>37099</v>
      </c>
      <c r="B1158" s="74">
        <v>27.02</v>
      </c>
      <c r="C1158" s="74">
        <v>26.41</v>
      </c>
      <c r="D1158" s="74">
        <v>26.23</v>
      </c>
      <c r="E1158" s="74">
        <v>26.06</v>
      </c>
    </row>
    <row r="1159" spans="1:5" x14ac:dyDescent="0.25">
      <c r="A1159" s="73">
        <v>37102</v>
      </c>
      <c r="B1159" s="74">
        <v>26.63</v>
      </c>
      <c r="C1159" s="74">
        <v>26.06</v>
      </c>
      <c r="D1159" s="74">
        <v>25.93</v>
      </c>
      <c r="E1159" s="74">
        <v>25.8</v>
      </c>
    </row>
    <row r="1160" spans="1:5" x14ac:dyDescent="0.25">
      <c r="A1160" s="73">
        <v>37103</v>
      </c>
      <c r="B1160" s="74">
        <v>26.35</v>
      </c>
      <c r="C1160" s="74">
        <v>25.77</v>
      </c>
      <c r="D1160" s="74">
        <v>25.69</v>
      </c>
      <c r="E1160" s="74">
        <v>25.59</v>
      </c>
    </row>
    <row r="1161" spans="1:5" x14ac:dyDescent="0.25">
      <c r="A1161" s="73">
        <v>37104</v>
      </c>
      <c r="B1161" s="74">
        <v>26.77</v>
      </c>
      <c r="C1161" s="74">
        <v>26.13</v>
      </c>
      <c r="D1161" s="74">
        <v>26.05</v>
      </c>
      <c r="E1161" s="74">
        <v>25.97</v>
      </c>
    </row>
    <row r="1162" spans="1:5" x14ac:dyDescent="0.25">
      <c r="A1162" s="73">
        <v>37105</v>
      </c>
      <c r="B1162" s="74">
        <v>27.71</v>
      </c>
      <c r="C1162" s="74">
        <v>27.04</v>
      </c>
      <c r="D1162" s="74">
        <v>26.91</v>
      </c>
      <c r="E1162" s="74">
        <v>26.74</v>
      </c>
    </row>
    <row r="1163" spans="1:5" x14ac:dyDescent="0.25">
      <c r="A1163" s="73">
        <v>37106</v>
      </c>
      <c r="B1163" s="74">
        <v>27.62</v>
      </c>
      <c r="C1163" s="74">
        <v>27</v>
      </c>
      <c r="D1163" s="74">
        <v>26.9</v>
      </c>
      <c r="E1163" s="74">
        <v>26.73</v>
      </c>
    </row>
    <row r="1164" spans="1:5" x14ac:dyDescent="0.25">
      <c r="A1164" s="73">
        <v>37109</v>
      </c>
      <c r="B1164" s="74">
        <v>27.74</v>
      </c>
      <c r="C1164" s="74">
        <v>27.13</v>
      </c>
      <c r="D1164" s="74">
        <v>27.04</v>
      </c>
      <c r="E1164" s="74">
        <v>26.87</v>
      </c>
    </row>
    <row r="1165" spans="1:5" x14ac:dyDescent="0.25">
      <c r="A1165" s="73">
        <v>37110</v>
      </c>
      <c r="B1165" s="74">
        <v>27.94</v>
      </c>
      <c r="C1165" s="74">
        <v>27.35</v>
      </c>
      <c r="D1165" s="74">
        <v>27.24</v>
      </c>
      <c r="E1165" s="74">
        <v>27.03</v>
      </c>
    </row>
    <row r="1166" spans="1:5" x14ac:dyDescent="0.25">
      <c r="A1166" s="73">
        <v>37111</v>
      </c>
      <c r="B1166" s="74">
        <v>27.54</v>
      </c>
      <c r="C1166" s="74">
        <v>26.96</v>
      </c>
      <c r="D1166" s="74">
        <v>26.91</v>
      </c>
      <c r="E1166" s="74">
        <v>26.73</v>
      </c>
    </row>
    <row r="1167" spans="1:5" x14ac:dyDescent="0.25">
      <c r="A1167" s="73">
        <v>37112</v>
      </c>
      <c r="B1167" s="74">
        <v>27.64</v>
      </c>
      <c r="C1167" s="74">
        <v>27.04</v>
      </c>
      <c r="D1167" s="74">
        <v>27.01</v>
      </c>
      <c r="E1167" s="74">
        <v>26.84</v>
      </c>
    </row>
    <row r="1168" spans="1:5" x14ac:dyDescent="0.25">
      <c r="A1168" s="73">
        <v>37113</v>
      </c>
      <c r="B1168" s="74">
        <v>28.05</v>
      </c>
      <c r="C1168" s="74">
        <v>27.32</v>
      </c>
      <c r="D1168" s="74">
        <v>27.22</v>
      </c>
      <c r="E1168" s="74">
        <v>26.98</v>
      </c>
    </row>
    <row r="1169" spans="1:5" x14ac:dyDescent="0.25">
      <c r="A1169" s="73">
        <v>37116</v>
      </c>
      <c r="B1169" s="74">
        <v>27.82</v>
      </c>
      <c r="C1169" s="74">
        <v>27.21</v>
      </c>
      <c r="D1169" s="74">
        <v>27.12</v>
      </c>
      <c r="E1169" s="74">
        <v>26.9</v>
      </c>
    </row>
    <row r="1170" spans="1:5" x14ac:dyDescent="0.25">
      <c r="A1170" s="73">
        <v>37117</v>
      </c>
      <c r="B1170" s="74">
        <v>28.01</v>
      </c>
      <c r="C1170" s="74">
        <v>27.27</v>
      </c>
      <c r="D1170" s="74">
        <v>27.2</v>
      </c>
      <c r="E1170" s="74">
        <v>26.99</v>
      </c>
    </row>
    <row r="1171" spans="1:5" x14ac:dyDescent="0.25">
      <c r="A1171" s="73">
        <v>37118</v>
      </c>
      <c r="B1171" s="74">
        <v>27.56</v>
      </c>
      <c r="C1171" s="74">
        <v>26.74</v>
      </c>
      <c r="D1171" s="74">
        <v>26.71</v>
      </c>
      <c r="E1171" s="74">
        <v>26.58</v>
      </c>
    </row>
    <row r="1172" spans="1:5" x14ac:dyDescent="0.25">
      <c r="A1172" s="73">
        <v>37119</v>
      </c>
      <c r="B1172" s="74">
        <v>27.4</v>
      </c>
      <c r="C1172" s="74">
        <v>26.49</v>
      </c>
      <c r="D1172" s="74">
        <v>26.48</v>
      </c>
      <c r="E1172" s="74">
        <v>26.38</v>
      </c>
    </row>
    <row r="1173" spans="1:5" x14ac:dyDescent="0.25">
      <c r="A1173" s="73">
        <v>37120</v>
      </c>
      <c r="B1173" s="74">
        <v>26.68</v>
      </c>
      <c r="C1173" s="74">
        <v>25.61</v>
      </c>
      <c r="D1173" s="74">
        <v>25.62</v>
      </c>
      <c r="E1173" s="74">
        <v>25.55</v>
      </c>
    </row>
    <row r="1174" spans="1:5" x14ac:dyDescent="0.25">
      <c r="A1174" s="73">
        <v>37123</v>
      </c>
      <c r="B1174" s="74">
        <v>27.18</v>
      </c>
      <c r="C1174" s="74">
        <v>26.19</v>
      </c>
      <c r="D1174" s="74">
        <v>26.11</v>
      </c>
      <c r="E1174" s="74">
        <v>26.02</v>
      </c>
    </row>
    <row r="1175" spans="1:5" x14ac:dyDescent="0.25">
      <c r="A1175" s="73">
        <v>37124</v>
      </c>
      <c r="B1175" s="74">
        <v>27.91</v>
      </c>
      <c r="C1175" s="74">
        <v>26.72</v>
      </c>
      <c r="D1175" s="74">
        <v>26.58</v>
      </c>
      <c r="E1175" s="74">
        <v>26.42</v>
      </c>
    </row>
    <row r="1176" spans="1:5" x14ac:dyDescent="0.25">
      <c r="A1176" s="73">
        <v>37125</v>
      </c>
      <c r="B1176" s="74">
        <v>26.37</v>
      </c>
      <c r="C1176" s="74">
        <v>26.35</v>
      </c>
      <c r="D1176" s="74">
        <v>26.19</v>
      </c>
      <c r="E1176" s="74">
        <v>25.97</v>
      </c>
    </row>
    <row r="1177" spans="1:5" x14ac:dyDescent="0.25">
      <c r="A1177" s="73">
        <v>37126</v>
      </c>
      <c r="B1177" s="74">
        <v>26.63</v>
      </c>
      <c r="C1177" s="74">
        <v>26.6</v>
      </c>
      <c r="D1177" s="74">
        <v>26.48</v>
      </c>
      <c r="E1177" s="74">
        <v>26.26</v>
      </c>
    </row>
    <row r="1178" spans="1:5" x14ac:dyDescent="0.25">
      <c r="A1178" s="73">
        <v>37127</v>
      </c>
      <c r="B1178" s="74">
        <v>26.9</v>
      </c>
      <c r="C1178" s="74">
        <v>26.91</v>
      </c>
      <c r="D1178" s="74">
        <v>26.79</v>
      </c>
      <c r="E1178" s="74">
        <v>26.53</v>
      </c>
    </row>
    <row r="1179" spans="1:5" x14ac:dyDescent="0.25">
      <c r="A1179" s="73">
        <v>37130</v>
      </c>
      <c r="B1179" s="74">
        <v>26.67</v>
      </c>
      <c r="C1179" s="74">
        <v>26.78</v>
      </c>
      <c r="D1179" s="74">
        <v>26.74</v>
      </c>
      <c r="E1179" s="74">
        <v>26.48</v>
      </c>
    </row>
    <row r="1180" spans="1:5" x14ac:dyDescent="0.25">
      <c r="A1180" s="73">
        <v>37131</v>
      </c>
      <c r="B1180" s="74">
        <v>27.17</v>
      </c>
      <c r="C1180" s="74">
        <v>27.21</v>
      </c>
      <c r="D1180" s="74">
        <v>27.19</v>
      </c>
      <c r="E1180" s="74">
        <v>26.89</v>
      </c>
    </row>
    <row r="1181" spans="1:5" x14ac:dyDescent="0.25">
      <c r="A1181" s="73">
        <v>37132</v>
      </c>
      <c r="B1181" s="74">
        <v>27.05</v>
      </c>
      <c r="C1181" s="74">
        <v>27.14</v>
      </c>
      <c r="D1181" s="74">
        <v>27.1</v>
      </c>
      <c r="E1181" s="74">
        <v>26.79</v>
      </c>
    </row>
    <row r="1182" spans="1:5" x14ac:dyDescent="0.25">
      <c r="A1182" s="73">
        <v>37133</v>
      </c>
      <c r="B1182" s="74">
        <v>26.55</v>
      </c>
      <c r="C1182" s="74">
        <v>26.73</v>
      </c>
      <c r="D1182" s="74">
        <v>26.73</v>
      </c>
      <c r="E1182" s="74">
        <v>26.45</v>
      </c>
    </row>
    <row r="1183" spans="1:5" x14ac:dyDescent="0.25">
      <c r="A1183" s="73">
        <v>37134</v>
      </c>
      <c r="B1183" s="74">
        <v>27.2</v>
      </c>
      <c r="C1183" s="74">
        <v>27.35</v>
      </c>
      <c r="D1183" s="74">
        <v>27.34</v>
      </c>
      <c r="E1183" s="74">
        <v>27.04</v>
      </c>
    </row>
    <row r="1184" spans="1:5" x14ac:dyDescent="0.25">
      <c r="A1184" s="73">
        <v>37138</v>
      </c>
      <c r="B1184" s="74">
        <v>26.93</v>
      </c>
      <c r="C1184" s="74">
        <v>27.07</v>
      </c>
      <c r="D1184" s="74">
        <v>27.07</v>
      </c>
      <c r="E1184" s="74">
        <v>26.8</v>
      </c>
    </row>
    <row r="1185" spans="1:5" x14ac:dyDescent="0.25">
      <c r="A1185" s="73">
        <v>37139</v>
      </c>
      <c r="B1185" s="74">
        <v>26.95</v>
      </c>
      <c r="C1185" s="74">
        <v>27.13</v>
      </c>
      <c r="D1185" s="74">
        <v>27.1</v>
      </c>
      <c r="E1185" s="74">
        <v>26.83</v>
      </c>
    </row>
    <row r="1186" spans="1:5" x14ac:dyDescent="0.25">
      <c r="A1186" s="73">
        <v>37140</v>
      </c>
      <c r="B1186" s="74">
        <v>27.58</v>
      </c>
      <c r="C1186" s="74">
        <v>27.67</v>
      </c>
      <c r="D1186" s="74">
        <v>27.62</v>
      </c>
      <c r="E1186" s="74">
        <v>27.32</v>
      </c>
    </row>
    <row r="1187" spans="1:5" x14ac:dyDescent="0.25">
      <c r="A1187" s="73">
        <v>37141</v>
      </c>
      <c r="B1187" s="74">
        <v>28.03</v>
      </c>
      <c r="C1187" s="74">
        <v>28.19</v>
      </c>
      <c r="D1187" s="74">
        <v>28.19</v>
      </c>
      <c r="E1187" s="74">
        <v>27.83</v>
      </c>
    </row>
    <row r="1188" spans="1:5" x14ac:dyDescent="0.25">
      <c r="A1188" s="73">
        <v>37144</v>
      </c>
      <c r="B1188" s="74">
        <v>27.63</v>
      </c>
      <c r="C1188" s="74">
        <v>27.85</v>
      </c>
      <c r="D1188" s="74">
        <v>27.89</v>
      </c>
      <c r="E1188" s="74">
        <v>27.56</v>
      </c>
    </row>
    <row r="1189" spans="1:5" x14ac:dyDescent="0.25">
      <c r="A1189" s="73">
        <v>37151</v>
      </c>
      <c r="B1189" s="74">
        <v>28.81</v>
      </c>
      <c r="C1189" s="74">
        <v>29.17</v>
      </c>
      <c r="D1189" s="74">
        <v>29.13</v>
      </c>
      <c r="E1189" s="74">
        <v>28.73</v>
      </c>
    </row>
    <row r="1190" spans="1:5" x14ac:dyDescent="0.25">
      <c r="A1190" s="73">
        <v>37152</v>
      </c>
      <c r="B1190" s="74">
        <v>27.7</v>
      </c>
      <c r="C1190" s="74">
        <v>28.09</v>
      </c>
      <c r="D1190" s="74">
        <v>28.15</v>
      </c>
      <c r="E1190" s="74">
        <v>27.9</v>
      </c>
    </row>
    <row r="1191" spans="1:5" x14ac:dyDescent="0.25">
      <c r="A1191" s="73">
        <v>37153</v>
      </c>
      <c r="B1191" s="74">
        <v>26.72</v>
      </c>
      <c r="C1191" s="74">
        <v>27.11</v>
      </c>
      <c r="D1191" s="74">
        <v>27.28</v>
      </c>
      <c r="E1191" s="74">
        <v>27.13</v>
      </c>
    </row>
    <row r="1192" spans="1:5" x14ac:dyDescent="0.25">
      <c r="A1192" s="73">
        <v>37154</v>
      </c>
      <c r="B1192" s="74">
        <v>26.59</v>
      </c>
      <c r="C1192" s="74">
        <v>26.73</v>
      </c>
      <c r="D1192" s="74">
        <v>26.97</v>
      </c>
      <c r="E1192" s="74">
        <v>26.82</v>
      </c>
    </row>
    <row r="1193" spans="1:5" x14ac:dyDescent="0.25">
      <c r="A1193" s="73">
        <v>37155</v>
      </c>
      <c r="B1193" s="74">
        <v>25.97</v>
      </c>
      <c r="C1193" s="74">
        <v>26.26</v>
      </c>
      <c r="D1193" s="74">
        <v>26.2</v>
      </c>
      <c r="E1193" s="74">
        <v>26.01</v>
      </c>
    </row>
    <row r="1194" spans="1:5" x14ac:dyDescent="0.25">
      <c r="A1194" s="73">
        <v>37158</v>
      </c>
      <c r="B1194" s="74">
        <v>22.01</v>
      </c>
      <c r="C1194" s="74">
        <v>22.44</v>
      </c>
      <c r="D1194" s="74">
        <v>23.2</v>
      </c>
      <c r="E1194" s="74">
        <v>23.01</v>
      </c>
    </row>
    <row r="1195" spans="1:5" x14ac:dyDescent="0.25">
      <c r="A1195" s="73">
        <v>37159</v>
      </c>
      <c r="B1195" s="74">
        <v>21.81</v>
      </c>
      <c r="C1195" s="74">
        <v>22.21</v>
      </c>
      <c r="D1195" s="74">
        <v>22.33</v>
      </c>
      <c r="E1195" s="74">
        <v>22.41</v>
      </c>
    </row>
    <row r="1196" spans="1:5" x14ac:dyDescent="0.25">
      <c r="A1196" s="73">
        <v>37160</v>
      </c>
      <c r="B1196" s="74">
        <v>22.38</v>
      </c>
      <c r="C1196" s="74">
        <v>22.73</v>
      </c>
      <c r="D1196" s="74">
        <v>22.81</v>
      </c>
      <c r="E1196" s="74">
        <v>22.88</v>
      </c>
    </row>
    <row r="1197" spans="1:5" x14ac:dyDescent="0.25">
      <c r="A1197" s="73">
        <v>37161</v>
      </c>
      <c r="B1197" s="74">
        <v>22.74</v>
      </c>
      <c r="C1197" s="74">
        <v>23.05</v>
      </c>
      <c r="D1197" s="74">
        <v>23.14</v>
      </c>
      <c r="E1197" s="74">
        <v>23.23</v>
      </c>
    </row>
    <row r="1198" spans="1:5" x14ac:dyDescent="0.25">
      <c r="A1198" s="73">
        <v>37162</v>
      </c>
      <c r="B1198" s="74">
        <v>23.43</v>
      </c>
      <c r="C1198" s="74">
        <v>23.68</v>
      </c>
      <c r="D1198" s="74">
        <v>23.76</v>
      </c>
      <c r="E1198" s="74">
        <v>23.84</v>
      </c>
    </row>
    <row r="1199" spans="1:5" x14ac:dyDescent="0.25">
      <c r="A1199" s="73">
        <v>37165</v>
      </c>
      <c r="B1199" s="74">
        <v>23.28</v>
      </c>
      <c r="C1199" s="74">
        <v>23.56</v>
      </c>
      <c r="D1199" s="74">
        <v>23.69</v>
      </c>
      <c r="E1199" s="74">
        <v>23.81</v>
      </c>
    </row>
    <row r="1200" spans="1:5" x14ac:dyDescent="0.25">
      <c r="A1200" s="73">
        <v>37166</v>
      </c>
      <c r="B1200" s="74">
        <v>22.79</v>
      </c>
      <c r="C1200" s="74">
        <v>23.11</v>
      </c>
      <c r="D1200" s="74">
        <v>23.25</v>
      </c>
      <c r="E1200" s="74">
        <v>23.38</v>
      </c>
    </row>
    <row r="1201" spans="1:5" x14ac:dyDescent="0.25">
      <c r="A1201" s="73">
        <v>37167</v>
      </c>
      <c r="B1201" s="74">
        <v>22.08</v>
      </c>
      <c r="C1201" s="74">
        <v>22.44</v>
      </c>
      <c r="D1201" s="74">
        <v>22.61</v>
      </c>
      <c r="E1201" s="74">
        <v>22.77</v>
      </c>
    </row>
    <row r="1202" spans="1:5" x14ac:dyDescent="0.25">
      <c r="A1202" s="73">
        <v>37168</v>
      </c>
      <c r="B1202" s="74">
        <v>22.63</v>
      </c>
      <c r="C1202" s="74">
        <v>22.97</v>
      </c>
      <c r="D1202" s="74">
        <v>23.1</v>
      </c>
      <c r="E1202" s="74">
        <v>23.23</v>
      </c>
    </row>
    <row r="1203" spans="1:5" x14ac:dyDescent="0.25">
      <c r="A1203" s="73">
        <v>37169</v>
      </c>
      <c r="B1203" s="74">
        <v>22.39</v>
      </c>
      <c r="C1203" s="74">
        <v>22.81</v>
      </c>
      <c r="D1203" s="74">
        <v>22.95</v>
      </c>
      <c r="E1203" s="74">
        <v>23.09</v>
      </c>
    </row>
    <row r="1204" spans="1:5" x14ac:dyDescent="0.25">
      <c r="A1204" s="73">
        <v>37172</v>
      </c>
      <c r="B1204" s="74">
        <v>22.45</v>
      </c>
      <c r="C1204" s="74">
        <v>22.86</v>
      </c>
      <c r="D1204" s="74">
        <v>23.01</v>
      </c>
      <c r="E1204" s="74">
        <v>23.16</v>
      </c>
    </row>
    <row r="1205" spans="1:5" x14ac:dyDescent="0.25">
      <c r="A1205" s="73">
        <v>37173</v>
      </c>
      <c r="B1205" s="74">
        <v>22.48</v>
      </c>
      <c r="C1205" s="74">
        <v>22.89</v>
      </c>
      <c r="D1205" s="74">
        <v>23.04</v>
      </c>
      <c r="E1205" s="74">
        <v>23.19</v>
      </c>
    </row>
    <row r="1206" spans="1:5" x14ac:dyDescent="0.25">
      <c r="A1206" s="73">
        <v>37174</v>
      </c>
      <c r="B1206" s="74">
        <v>22.53</v>
      </c>
      <c r="C1206" s="74">
        <v>22.96</v>
      </c>
      <c r="D1206" s="74">
        <v>23.1</v>
      </c>
      <c r="E1206" s="74">
        <v>23.22</v>
      </c>
    </row>
    <row r="1207" spans="1:5" x14ac:dyDescent="0.25">
      <c r="A1207" s="73">
        <v>37175</v>
      </c>
      <c r="B1207" s="74">
        <v>23.34</v>
      </c>
      <c r="C1207" s="74">
        <v>23.69</v>
      </c>
      <c r="D1207" s="74">
        <v>23.78</v>
      </c>
      <c r="E1207" s="74">
        <v>23.82</v>
      </c>
    </row>
    <row r="1208" spans="1:5" x14ac:dyDescent="0.25">
      <c r="A1208" s="73">
        <v>37176</v>
      </c>
      <c r="B1208" s="74">
        <v>22.5</v>
      </c>
      <c r="C1208" s="74">
        <v>22.82</v>
      </c>
      <c r="D1208" s="74">
        <v>22.93</v>
      </c>
      <c r="E1208" s="74">
        <v>22.98</v>
      </c>
    </row>
    <row r="1209" spans="1:5" x14ac:dyDescent="0.25">
      <c r="A1209" s="73">
        <v>37179</v>
      </c>
      <c r="B1209" s="74">
        <v>22.29</v>
      </c>
      <c r="C1209" s="74">
        <v>22.58</v>
      </c>
      <c r="D1209" s="74">
        <v>22.71</v>
      </c>
      <c r="E1209" s="74">
        <v>22.78</v>
      </c>
    </row>
    <row r="1210" spans="1:5" x14ac:dyDescent="0.25">
      <c r="A1210" s="73">
        <v>37180</v>
      </c>
      <c r="B1210" s="74">
        <v>22</v>
      </c>
      <c r="C1210" s="74">
        <v>22.26</v>
      </c>
      <c r="D1210" s="74">
        <v>22.39</v>
      </c>
      <c r="E1210" s="74">
        <v>22.46</v>
      </c>
    </row>
    <row r="1211" spans="1:5" x14ac:dyDescent="0.25">
      <c r="A1211" s="73">
        <v>37181</v>
      </c>
      <c r="B1211" s="74">
        <v>21.81</v>
      </c>
      <c r="C1211" s="74">
        <v>22.1</v>
      </c>
      <c r="D1211" s="74">
        <v>22.25</v>
      </c>
      <c r="E1211" s="74">
        <v>22.33</v>
      </c>
    </row>
    <row r="1212" spans="1:5" x14ac:dyDescent="0.25">
      <c r="A1212" s="73">
        <v>37182</v>
      </c>
      <c r="B1212" s="74">
        <v>21.31</v>
      </c>
      <c r="C1212" s="74">
        <v>21.55</v>
      </c>
      <c r="D1212" s="74">
        <v>21.77</v>
      </c>
      <c r="E1212" s="74">
        <v>21.89</v>
      </c>
    </row>
    <row r="1213" spans="1:5" x14ac:dyDescent="0.25">
      <c r="A1213" s="73">
        <v>37183</v>
      </c>
      <c r="B1213" s="74">
        <v>21.83</v>
      </c>
      <c r="C1213" s="74">
        <v>22.26</v>
      </c>
      <c r="D1213" s="74">
        <v>22.41</v>
      </c>
      <c r="E1213" s="74">
        <v>22.48</v>
      </c>
    </row>
    <row r="1214" spans="1:5" x14ac:dyDescent="0.25">
      <c r="A1214" s="73">
        <v>37186</v>
      </c>
      <c r="B1214" s="74">
        <v>21.76</v>
      </c>
      <c r="C1214" s="74">
        <v>22.26</v>
      </c>
      <c r="D1214" s="74">
        <v>22.44</v>
      </c>
      <c r="E1214" s="74">
        <v>22.51</v>
      </c>
    </row>
    <row r="1215" spans="1:5" x14ac:dyDescent="0.25">
      <c r="A1215" s="73">
        <v>37187</v>
      </c>
      <c r="B1215" s="74">
        <v>21.85</v>
      </c>
      <c r="C1215" s="74">
        <v>22.06</v>
      </c>
      <c r="D1215" s="74">
        <v>22.15</v>
      </c>
      <c r="E1215" s="74">
        <v>22.19</v>
      </c>
    </row>
    <row r="1216" spans="1:5" x14ac:dyDescent="0.25">
      <c r="A1216" s="73">
        <v>37188</v>
      </c>
      <c r="B1216" s="74">
        <v>22.33</v>
      </c>
      <c r="C1216" s="74">
        <v>22.5</v>
      </c>
      <c r="D1216" s="74">
        <v>22.58</v>
      </c>
      <c r="E1216" s="74">
        <v>22.6</v>
      </c>
    </row>
    <row r="1217" spans="1:5" x14ac:dyDescent="0.25">
      <c r="A1217" s="73">
        <v>37189</v>
      </c>
      <c r="B1217" s="74">
        <v>22.01</v>
      </c>
      <c r="C1217" s="74">
        <v>22.19</v>
      </c>
      <c r="D1217" s="74">
        <v>22.29</v>
      </c>
      <c r="E1217" s="74">
        <v>22.31</v>
      </c>
    </row>
    <row r="1218" spans="1:5" x14ac:dyDescent="0.25">
      <c r="A1218" s="73">
        <v>37190</v>
      </c>
      <c r="B1218" s="74">
        <v>22.03</v>
      </c>
      <c r="C1218" s="74">
        <v>22.2</v>
      </c>
      <c r="D1218" s="74">
        <v>22.31</v>
      </c>
      <c r="E1218" s="74">
        <v>22.32</v>
      </c>
    </row>
    <row r="1219" spans="1:5" x14ac:dyDescent="0.25">
      <c r="A1219" s="73">
        <v>37193</v>
      </c>
      <c r="B1219" s="74">
        <v>22.15</v>
      </c>
      <c r="C1219" s="74">
        <v>22.29</v>
      </c>
      <c r="D1219" s="74">
        <v>22.38</v>
      </c>
      <c r="E1219" s="74">
        <v>22.39</v>
      </c>
    </row>
    <row r="1220" spans="1:5" x14ac:dyDescent="0.25">
      <c r="A1220" s="73">
        <v>37194</v>
      </c>
      <c r="B1220" s="74">
        <v>21.87</v>
      </c>
      <c r="C1220" s="74">
        <v>21.99</v>
      </c>
      <c r="D1220" s="74">
        <v>22.07</v>
      </c>
      <c r="E1220" s="74">
        <v>22.09</v>
      </c>
    </row>
    <row r="1221" spans="1:5" x14ac:dyDescent="0.25">
      <c r="A1221" s="73">
        <v>37195</v>
      </c>
      <c r="B1221" s="74">
        <v>21.18</v>
      </c>
      <c r="C1221" s="74">
        <v>21.32</v>
      </c>
      <c r="D1221" s="74">
        <v>21.46</v>
      </c>
      <c r="E1221" s="74">
        <v>21.53</v>
      </c>
    </row>
    <row r="1222" spans="1:5" x14ac:dyDescent="0.25">
      <c r="A1222" s="73">
        <v>37196</v>
      </c>
      <c r="B1222" s="74">
        <v>20.39</v>
      </c>
      <c r="C1222" s="74">
        <v>20.58</v>
      </c>
      <c r="D1222" s="74">
        <v>20.75</v>
      </c>
      <c r="E1222" s="74">
        <v>20.85</v>
      </c>
    </row>
    <row r="1223" spans="1:5" x14ac:dyDescent="0.25">
      <c r="A1223" s="73">
        <v>37197</v>
      </c>
      <c r="B1223" s="74">
        <v>20.18</v>
      </c>
      <c r="C1223" s="74">
        <v>20.399999999999999</v>
      </c>
      <c r="D1223" s="74">
        <v>20.59</v>
      </c>
      <c r="E1223" s="74">
        <v>20.75</v>
      </c>
    </row>
    <row r="1224" spans="1:5" x14ac:dyDescent="0.25">
      <c r="A1224" s="73">
        <v>37200</v>
      </c>
      <c r="B1224" s="74">
        <v>20.02</v>
      </c>
      <c r="C1224" s="74">
        <v>20.239999999999998</v>
      </c>
      <c r="D1224" s="74">
        <v>20.399999999999999</v>
      </c>
      <c r="E1224" s="74">
        <v>20.54</v>
      </c>
    </row>
    <row r="1225" spans="1:5" x14ac:dyDescent="0.25">
      <c r="A1225" s="73">
        <v>37201</v>
      </c>
      <c r="B1225" s="74">
        <v>19.920000000000002</v>
      </c>
      <c r="C1225" s="74">
        <v>20.11</v>
      </c>
      <c r="D1225" s="74">
        <v>20.25</v>
      </c>
      <c r="E1225" s="74">
        <v>20.37</v>
      </c>
    </row>
    <row r="1226" spans="1:5" x14ac:dyDescent="0.25">
      <c r="A1226" s="73">
        <v>37202</v>
      </c>
      <c r="B1226" s="74">
        <v>20.09</v>
      </c>
      <c r="C1226" s="74">
        <v>20.28</v>
      </c>
      <c r="D1226" s="74">
        <v>20.399999999999999</v>
      </c>
      <c r="E1226" s="74">
        <v>20.49</v>
      </c>
    </row>
    <row r="1227" spans="1:5" x14ac:dyDescent="0.25">
      <c r="A1227" s="73">
        <v>37203</v>
      </c>
      <c r="B1227" s="74">
        <v>21.17</v>
      </c>
      <c r="C1227" s="74">
        <v>21.37</v>
      </c>
      <c r="D1227" s="74">
        <v>21.43</v>
      </c>
      <c r="E1227" s="74">
        <v>21.45</v>
      </c>
    </row>
    <row r="1228" spans="1:5" x14ac:dyDescent="0.25">
      <c r="A1228" s="73">
        <v>37204</v>
      </c>
      <c r="B1228" s="74">
        <v>22.22</v>
      </c>
      <c r="C1228" s="74">
        <v>22.46</v>
      </c>
      <c r="D1228" s="74">
        <v>22.51</v>
      </c>
      <c r="E1228" s="74">
        <v>22.48</v>
      </c>
    </row>
    <row r="1229" spans="1:5" x14ac:dyDescent="0.25">
      <c r="A1229" s="73">
        <v>37207</v>
      </c>
      <c r="B1229" s="74">
        <v>21.23</v>
      </c>
      <c r="C1229" s="74">
        <v>21.53</v>
      </c>
      <c r="D1229" s="74">
        <v>21.64</v>
      </c>
      <c r="E1229" s="74">
        <v>21.66</v>
      </c>
    </row>
    <row r="1230" spans="1:5" x14ac:dyDescent="0.25">
      <c r="A1230" s="73">
        <v>37208</v>
      </c>
      <c r="B1230" s="74">
        <v>21.67</v>
      </c>
      <c r="C1230" s="74">
        <v>21.9</v>
      </c>
      <c r="D1230" s="74">
        <v>21.97</v>
      </c>
      <c r="E1230" s="74">
        <v>21.97</v>
      </c>
    </row>
    <row r="1231" spans="1:5" x14ac:dyDescent="0.25">
      <c r="A1231" s="73">
        <v>37209</v>
      </c>
      <c r="B1231" s="74">
        <v>19.739999999999998</v>
      </c>
      <c r="C1231" s="74">
        <v>20.010000000000002</v>
      </c>
      <c r="D1231" s="74">
        <v>20.149999999999999</v>
      </c>
      <c r="E1231" s="74">
        <v>20.22</v>
      </c>
    </row>
    <row r="1232" spans="1:5" x14ac:dyDescent="0.25">
      <c r="A1232" s="73">
        <v>37210</v>
      </c>
      <c r="B1232" s="74">
        <v>17.45</v>
      </c>
      <c r="C1232" s="74">
        <v>17.84</v>
      </c>
      <c r="D1232" s="74">
        <v>18.059999999999999</v>
      </c>
      <c r="E1232" s="74">
        <v>18.27</v>
      </c>
    </row>
    <row r="1233" spans="1:5" x14ac:dyDescent="0.25">
      <c r="A1233" s="73">
        <v>37211</v>
      </c>
      <c r="B1233" s="74">
        <v>18.03</v>
      </c>
      <c r="C1233" s="74">
        <v>18.37</v>
      </c>
      <c r="D1233" s="74">
        <v>18.59</v>
      </c>
      <c r="E1233" s="74">
        <v>18.79</v>
      </c>
    </row>
    <row r="1234" spans="1:5" x14ac:dyDescent="0.25">
      <c r="A1234" s="73">
        <v>37214</v>
      </c>
      <c r="B1234" s="74">
        <v>17.72</v>
      </c>
      <c r="C1234" s="74">
        <v>18.43</v>
      </c>
      <c r="D1234" s="74">
        <v>18.66</v>
      </c>
      <c r="E1234" s="74">
        <v>18.88</v>
      </c>
    </row>
    <row r="1235" spans="1:5" x14ac:dyDescent="0.25">
      <c r="A1235" s="73">
        <v>37215</v>
      </c>
      <c r="B1235" s="74">
        <v>19.149999999999999</v>
      </c>
      <c r="C1235" s="74">
        <v>19.37</v>
      </c>
      <c r="D1235" s="74">
        <v>19.510000000000002</v>
      </c>
      <c r="E1235" s="74">
        <v>19.649999999999999</v>
      </c>
    </row>
    <row r="1236" spans="1:5" x14ac:dyDescent="0.25">
      <c r="A1236" s="73">
        <v>37216</v>
      </c>
      <c r="B1236" s="74">
        <v>18.96</v>
      </c>
      <c r="C1236" s="74">
        <v>19.190000000000001</v>
      </c>
      <c r="D1236" s="74">
        <v>19.329999999999998</v>
      </c>
      <c r="E1236" s="74">
        <v>19.46</v>
      </c>
    </row>
    <row r="1237" spans="1:5" x14ac:dyDescent="0.25">
      <c r="A1237" s="73">
        <v>37221</v>
      </c>
      <c r="B1237" s="74">
        <v>18.690000000000001</v>
      </c>
      <c r="C1237" s="74">
        <v>18.88</v>
      </c>
      <c r="D1237" s="74">
        <v>19.03</v>
      </c>
      <c r="E1237" s="74">
        <v>19.170000000000002</v>
      </c>
    </row>
    <row r="1238" spans="1:5" x14ac:dyDescent="0.25">
      <c r="A1238" s="73">
        <v>37222</v>
      </c>
      <c r="B1238" s="74">
        <v>19.48</v>
      </c>
      <c r="C1238" s="74">
        <v>19.64</v>
      </c>
      <c r="D1238" s="74">
        <v>19.739999999999998</v>
      </c>
      <c r="E1238" s="74">
        <v>19.84</v>
      </c>
    </row>
    <row r="1239" spans="1:5" x14ac:dyDescent="0.25">
      <c r="A1239" s="73">
        <v>37223</v>
      </c>
      <c r="B1239" s="74">
        <v>19.22</v>
      </c>
      <c r="C1239" s="74">
        <v>19.5</v>
      </c>
      <c r="D1239" s="74">
        <v>19.64</v>
      </c>
      <c r="E1239" s="74">
        <v>19.760000000000002</v>
      </c>
    </row>
    <row r="1240" spans="1:5" x14ac:dyDescent="0.25">
      <c r="A1240" s="73">
        <v>37224</v>
      </c>
      <c r="B1240" s="74">
        <v>18.62</v>
      </c>
      <c r="C1240" s="74">
        <v>18.940000000000001</v>
      </c>
      <c r="D1240" s="74">
        <v>19.16</v>
      </c>
      <c r="E1240" s="74">
        <v>19.350000000000001</v>
      </c>
    </row>
    <row r="1241" spans="1:5" x14ac:dyDescent="0.25">
      <c r="A1241" s="73">
        <v>37225</v>
      </c>
      <c r="B1241" s="74">
        <v>19.440000000000001</v>
      </c>
      <c r="C1241" s="74">
        <v>19.64</v>
      </c>
      <c r="D1241" s="74">
        <v>19.84</v>
      </c>
      <c r="E1241" s="74">
        <v>19.989999999999998</v>
      </c>
    </row>
    <row r="1242" spans="1:5" x14ac:dyDescent="0.25">
      <c r="A1242" s="73">
        <v>37228</v>
      </c>
      <c r="B1242" s="74">
        <v>20.09</v>
      </c>
      <c r="C1242" s="74">
        <v>20.39</v>
      </c>
      <c r="D1242" s="74">
        <v>20.53</v>
      </c>
      <c r="E1242" s="74">
        <v>20.63</v>
      </c>
    </row>
    <row r="1243" spans="1:5" x14ac:dyDescent="0.25">
      <c r="A1243" s="73">
        <v>37229</v>
      </c>
      <c r="B1243" s="74">
        <v>19.649999999999999</v>
      </c>
      <c r="C1243" s="74">
        <v>20.010000000000002</v>
      </c>
      <c r="D1243" s="74">
        <v>20.190000000000001</v>
      </c>
      <c r="E1243" s="74">
        <v>20.309999999999999</v>
      </c>
    </row>
    <row r="1244" spans="1:5" x14ac:dyDescent="0.25">
      <c r="A1244" s="73">
        <v>37230</v>
      </c>
      <c r="B1244" s="74">
        <v>19.489999999999998</v>
      </c>
      <c r="C1244" s="74">
        <v>19.84</v>
      </c>
      <c r="D1244" s="74">
        <v>20.04</v>
      </c>
      <c r="E1244" s="74">
        <v>20.170000000000002</v>
      </c>
    </row>
    <row r="1245" spans="1:5" x14ac:dyDescent="0.25">
      <c r="A1245" s="73">
        <v>37231</v>
      </c>
      <c r="B1245" s="74">
        <v>18.54</v>
      </c>
      <c r="C1245" s="74">
        <v>18.93</v>
      </c>
      <c r="D1245" s="74">
        <v>19.170000000000002</v>
      </c>
      <c r="E1245" s="74">
        <v>19.38</v>
      </c>
    </row>
    <row r="1246" spans="1:5" x14ac:dyDescent="0.25">
      <c r="A1246" s="73">
        <v>37232</v>
      </c>
      <c r="B1246" s="74">
        <v>19.04</v>
      </c>
      <c r="C1246" s="74">
        <v>19.45</v>
      </c>
      <c r="D1246" s="74">
        <v>19.73</v>
      </c>
      <c r="E1246" s="74">
        <v>19.96</v>
      </c>
    </row>
    <row r="1247" spans="1:5" x14ac:dyDescent="0.25">
      <c r="A1247" s="73">
        <v>37235</v>
      </c>
      <c r="B1247" s="74">
        <v>18.37</v>
      </c>
      <c r="C1247" s="74">
        <v>18.79</v>
      </c>
      <c r="D1247" s="74">
        <v>19.079999999999998</v>
      </c>
      <c r="E1247" s="74">
        <v>19.32</v>
      </c>
    </row>
    <row r="1248" spans="1:5" x14ac:dyDescent="0.25">
      <c r="A1248" s="73">
        <v>37236</v>
      </c>
      <c r="B1248" s="74">
        <v>18.079999999999998</v>
      </c>
      <c r="C1248" s="74">
        <v>18.46</v>
      </c>
      <c r="D1248" s="74">
        <v>18.760000000000002</v>
      </c>
      <c r="E1248" s="74">
        <v>18.989999999999998</v>
      </c>
    </row>
    <row r="1249" spans="1:5" x14ac:dyDescent="0.25">
      <c r="A1249" s="73">
        <v>37237</v>
      </c>
      <c r="B1249" s="74">
        <v>18.36</v>
      </c>
      <c r="C1249" s="74">
        <v>18.739999999999998</v>
      </c>
      <c r="D1249" s="74">
        <v>18.98</v>
      </c>
      <c r="E1249" s="74">
        <v>19.18</v>
      </c>
    </row>
    <row r="1250" spans="1:5" x14ac:dyDescent="0.25">
      <c r="A1250" s="73">
        <v>37238</v>
      </c>
      <c r="B1250" s="74">
        <v>18.12</v>
      </c>
      <c r="C1250" s="74">
        <v>18.53</v>
      </c>
      <c r="D1250" s="74">
        <v>18.77</v>
      </c>
      <c r="E1250" s="74">
        <v>18.98</v>
      </c>
    </row>
    <row r="1251" spans="1:5" x14ac:dyDescent="0.25">
      <c r="A1251" s="73">
        <v>37239</v>
      </c>
      <c r="B1251" s="74">
        <v>19.23</v>
      </c>
      <c r="C1251" s="74">
        <v>19.489999999999998</v>
      </c>
      <c r="D1251" s="74">
        <v>19.68</v>
      </c>
      <c r="E1251" s="74">
        <v>19.84</v>
      </c>
    </row>
    <row r="1252" spans="1:5" x14ac:dyDescent="0.25">
      <c r="A1252" s="73">
        <v>37242</v>
      </c>
      <c r="B1252" s="74">
        <v>19.22</v>
      </c>
      <c r="C1252" s="74">
        <v>19.52</v>
      </c>
      <c r="D1252" s="74">
        <v>19.7</v>
      </c>
      <c r="E1252" s="74">
        <v>19.850000000000001</v>
      </c>
    </row>
    <row r="1253" spans="1:5" x14ac:dyDescent="0.25">
      <c r="A1253" s="73">
        <v>37243</v>
      </c>
      <c r="B1253" s="74">
        <v>19.36</v>
      </c>
      <c r="C1253" s="74">
        <v>19.600000000000001</v>
      </c>
      <c r="D1253" s="74">
        <v>19.79</v>
      </c>
      <c r="E1253" s="74">
        <v>19.920000000000002</v>
      </c>
    </row>
    <row r="1254" spans="1:5" x14ac:dyDescent="0.25">
      <c r="A1254" s="73">
        <v>37244</v>
      </c>
      <c r="B1254" s="74">
        <v>19.8</v>
      </c>
      <c r="C1254" s="74">
        <v>20.05</v>
      </c>
      <c r="D1254" s="74">
        <v>20.16</v>
      </c>
      <c r="E1254" s="74">
        <v>20.260000000000002</v>
      </c>
    </row>
    <row r="1255" spans="1:5" x14ac:dyDescent="0.25">
      <c r="A1255" s="73">
        <v>37245</v>
      </c>
      <c r="B1255" s="74">
        <v>19.28</v>
      </c>
      <c r="C1255" s="74">
        <v>19.57</v>
      </c>
      <c r="D1255" s="74">
        <v>19.71</v>
      </c>
      <c r="E1255" s="74">
        <v>19.829999999999998</v>
      </c>
    </row>
    <row r="1256" spans="1:5" x14ac:dyDescent="0.25">
      <c r="A1256" s="73">
        <v>37246</v>
      </c>
      <c r="B1256" s="74">
        <v>19.62</v>
      </c>
      <c r="C1256" s="74">
        <v>19.82</v>
      </c>
      <c r="D1256" s="74">
        <v>19.989999999999998</v>
      </c>
      <c r="E1256" s="74">
        <v>20.13</v>
      </c>
    </row>
    <row r="1257" spans="1:5" x14ac:dyDescent="0.25">
      <c r="A1257" s="73">
        <v>37251</v>
      </c>
      <c r="B1257" s="74">
        <v>21.27</v>
      </c>
      <c r="C1257" s="74">
        <v>21.45</v>
      </c>
      <c r="D1257" s="74">
        <v>21.55</v>
      </c>
      <c r="E1257" s="74">
        <v>21.65</v>
      </c>
    </row>
    <row r="1258" spans="1:5" x14ac:dyDescent="0.25">
      <c r="A1258" s="73">
        <v>37252</v>
      </c>
      <c r="B1258" s="74">
        <v>20.9</v>
      </c>
      <c r="C1258" s="74">
        <v>21.14</v>
      </c>
      <c r="D1258" s="74">
        <v>21.24</v>
      </c>
      <c r="E1258" s="74">
        <v>21.34</v>
      </c>
    </row>
    <row r="1259" spans="1:5" x14ac:dyDescent="0.25">
      <c r="A1259" s="73">
        <v>37253</v>
      </c>
      <c r="B1259" s="74">
        <v>20.41</v>
      </c>
      <c r="C1259" s="74">
        <v>20.66</v>
      </c>
      <c r="D1259" s="74">
        <v>20.8</v>
      </c>
      <c r="E1259" s="74">
        <v>20.93</v>
      </c>
    </row>
    <row r="1260" spans="1:5" x14ac:dyDescent="0.25">
      <c r="A1260" s="73">
        <v>37256</v>
      </c>
      <c r="B1260" s="74">
        <v>19.84</v>
      </c>
      <c r="C1260" s="74">
        <v>20.11</v>
      </c>
      <c r="D1260" s="74">
        <v>20.27</v>
      </c>
      <c r="E1260" s="74">
        <v>20.41</v>
      </c>
    </row>
    <row r="1261" spans="1:5" x14ac:dyDescent="0.25">
      <c r="A1261" s="73">
        <v>37258</v>
      </c>
      <c r="B1261" s="74">
        <v>21.01</v>
      </c>
      <c r="C1261" s="74">
        <v>21.23</v>
      </c>
      <c r="D1261" s="74">
        <v>21.34</v>
      </c>
      <c r="E1261" s="74">
        <v>21.42</v>
      </c>
    </row>
    <row r="1262" spans="1:5" x14ac:dyDescent="0.25">
      <c r="A1262" s="73">
        <v>37259</v>
      </c>
      <c r="B1262" s="74">
        <v>20.37</v>
      </c>
      <c r="C1262" s="74">
        <v>20.64</v>
      </c>
      <c r="D1262" s="74">
        <v>20.77</v>
      </c>
      <c r="E1262" s="74">
        <v>20.85</v>
      </c>
    </row>
    <row r="1263" spans="1:5" x14ac:dyDescent="0.25">
      <c r="A1263" s="73">
        <v>37260</v>
      </c>
      <c r="B1263" s="74">
        <v>21.62</v>
      </c>
      <c r="C1263" s="74">
        <v>21.91</v>
      </c>
      <c r="D1263" s="74">
        <v>22.02</v>
      </c>
      <c r="E1263" s="74">
        <v>22.02</v>
      </c>
    </row>
    <row r="1264" spans="1:5" x14ac:dyDescent="0.25">
      <c r="A1264" s="73">
        <v>37263</v>
      </c>
      <c r="B1264" s="74">
        <v>21.48</v>
      </c>
      <c r="C1264" s="74">
        <v>21.78</v>
      </c>
      <c r="D1264" s="74">
        <v>21.94</v>
      </c>
      <c r="E1264" s="74">
        <v>21.9</v>
      </c>
    </row>
    <row r="1265" spans="1:5" x14ac:dyDescent="0.25">
      <c r="A1265" s="73">
        <v>37264</v>
      </c>
      <c r="B1265" s="74">
        <v>21.25</v>
      </c>
      <c r="C1265" s="74">
        <v>21.57</v>
      </c>
      <c r="D1265" s="74">
        <v>21.73</v>
      </c>
      <c r="E1265" s="74">
        <v>21.69</v>
      </c>
    </row>
    <row r="1266" spans="1:5" x14ac:dyDescent="0.25">
      <c r="A1266" s="73">
        <v>37265</v>
      </c>
      <c r="B1266" s="74">
        <v>20.18</v>
      </c>
      <c r="C1266" s="74">
        <v>20.65</v>
      </c>
      <c r="D1266" s="74">
        <v>20.88</v>
      </c>
      <c r="E1266" s="74">
        <v>20.93</v>
      </c>
    </row>
    <row r="1267" spans="1:5" x14ac:dyDescent="0.25">
      <c r="A1267" s="73">
        <v>37266</v>
      </c>
      <c r="B1267" s="74">
        <v>20.38</v>
      </c>
      <c r="C1267" s="74">
        <v>20.9</v>
      </c>
      <c r="D1267" s="74">
        <v>21.16</v>
      </c>
      <c r="E1267" s="74">
        <v>21.25</v>
      </c>
    </row>
    <row r="1268" spans="1:5" x14ac:dyDescent="0.25">
      <c r="A1268" s="73">
        <v>37267</v>
      </c>
      <c r="B1268" s="74">
        <v>19.68</v>
      </c>
      <c r="C1268" s="74">
        <v>20.32</v>
      </c>
      <c r="D1268" s="74">
        <v>20.61</v>
      </c>
      <c r="E1268" s="74">
        <v>20.73</v>
      </c>
    </row>
    <row r="1269" spans="1:5" x14ac:dyDescent="0.25">
      <c r="A1269" s="73">
        <v>37270</v>
      </c>
      <c r="B1269" s="74">
        <v>18.89</v>
      </c>
      <c r="C1269" s="74">
        <v>19.41</v>
      </c>
      <c r="D1269" s="74">
        <v>19.739999999999998</v>
      </c>
      <c r="E1269" s="74">
        <v>19.91</v>
      </c>
    </row>
    <row r="1270" spans="1:5" x14ac:dyDescent="0.25">
      <c r="A1270" s="73">
        <v>37271</v>
      </c>
      <c r="B1270" s="74">
        <v>18.899999999999999</v>
      </c>
      <c r="C1270" s="74">
        <v>19.440000000000001</v>
      </c>
      <c r="D1270" s="74">
        <v>19.739999999999998</v>
      </c>
      <c r="E1270" s="74">
        <v>19.91</v>
      </c>
    </row>
    <row r="1271" spans="1:5" x14ac:dyDescent="0.25">
      <c r="A1271" s="73">
        <v>37272</v>
      </c>
      <c r="B1271" s="74">
        <v>18.86</v>
      </c>
      <c r="C1271" s="74">
        <v>19.48</v>
      </c>
      <c r="D1271" s="74">
        <v>19.84</v>
      </c>
      <c r="E1271" s="74">
        <v>20.05</v>
      </c>
    </row>
    <row r="1272" spans="1:5" x14ac:dyDescent="0.25">
      <c r="A1272" s="73">
        <v>37273</v>
      </c>
      <c r="B1272" s="74">
        <v>17.97</v>
      </c>
      <c r="C1272" s="74">
        <v>18.63</v>
      </c>
      <c r="D1272" s="74">
        <v>19.03</v>
      </c>
      <c r="E1272" s="74">
        <v>19.27</v>
      </c>
    </row>
    <row r="1273" spans="1:5" x14ac:dyDescent="0.25">
      <c r="A1273" s="73">
        <v>37274</v>
      </c>
      <c r="B1273" s="74">
        <v>18</v>
      </c>
      <c r="C1273" s="74">
        <v>18.66</v>
      </c>
      <c r="D1273" s="74">
        <v>19.059999999999999</v>
      </c>
      <c r="E1273" s="74">
        <v>19.3</v>
      </c>
    </row>
    <row r="1274" spans="1:5" x14ac:dyDescent="0.25">
      <c r="A1274" s="73">
        <v>37277</v>
      </c>
      <c r="B1274" s="74"/>
      <c r="C1274" s="74"/>
      <c r="D1274" s="74"/>
      <c r="E1274" s="74"/>
    </row>
    <row r="1275" spans="1:5" x14ac:dyDescent="0.25">
      <c r="A1275" s="73">
        <v>37278</v>
      </c>
      <c r="B1275" s="74">
        <v>18.34</v>
      </c>
      <c r="C1275" s="74">
        <v>18.98</v>
      </c>
      <c r="D1275" s="74">
        <v>19.34</v>
      </c>
      <c r="E1275" s="74">
        <v>19.59</v>
      </c>
    </row>
    <row r="1276" spans="1:5" x14ac:dyDescent="0.25">
      <c r="A1276" s="73">
        <v>37279</v>
      </c>
      <c r="B1276" s="74">
        <v>19.5</v>
      </c>
      <c r="C1276" s="74">
        <v>19.75</v>
      </c>
      <c r="D1276" s="74">
        <v>19.91</v>
      </c>
      <c r="E1276" s="74">
        <v>20.010000000000002</v>
      </c>
    </row>
    <row r="1277" spans="1:5" x14ac:dyDescent="0.25">
      <c r="A1277" s="73">
        <v>37280</v>
      </c>
      <c r="B1277" s="74">
        <v>19.7</v>
      </c>
      <c r="C1277" s="74">
        <v>19.93</v>
      </c>
      <c r="D1277" s="74">
        <v>20.05</v>
      </c>
      <c r="E1277" s="74">
        <v>20.14</v>
      </c>
    </row>
    <row r="1278" spans="1:5" x14ac:dyDescent="0.25">
      <c r="A1278" s="73">
        <v>37281</v>
      </c>
      <c r="B1278" s="74">
        <v>19.989999999999998</v>
      </c>
      <c r="C1278" s="74">
        <v>20.23</v>
      </c>
      <c r="D1278" s="74">
        <v>20.36</v>
      </c>
      <c r="E1278" s="74">
        <v>20.46</v>
      </c>
    </row>
    <row r="1279" spans="1:5" x14ac:dyDescent="0.25">
      <c r="A1279" s="73">
        <v>37284</v>
      </c>
      <c r="B1279" s="74">
        <v>20.05</v>
      </c>
      <c r="C1279" s="74">
        <v>20.34</v>
      </c>
      <c r="D1279" s="74">
        <v>20.48</v>
      </c>
      <c r="E1279" s="74">
        <v>20.56</v>
      </c>
    </row>
    <row r="1280" spans="1:5" x14ac:dyDescent="0.25">
      <c r="A1280" s="73">
        <v>37285</v>
      </c>
      <c r="B1280" s="74">
        <v>19.579999999999998</v>
      </c>
      <c r="C1280" s="74">
        <v>19.91</v>
      </c>
      <c r="D1280" s="74">
        <v>20.079999999999998</v>
      </c>
      <c r="E1280" s="74">
        <v>20.190000000000001</v>
      </c>
    </row>
    <row r="1281" spans="1:5" x14ac:dyDescent="0.25">
      <c r="A1281" s="73">
        <v>37286</v>
      </c>
      <c r="B1281" s="74">
        <v>19.079999999999998</v>
      </c>
      <c r="C1281" s="74">
        <v>19.440000000000001</v>
      </c>
      <c r="D1281" s="74">
        <v>19.690000000000001</v>
      </c>
      <c r="E1281" s="74">
        <v>19.86</v>
      </c>
    </row>
    <row r="1282" spans="1:5" x14ac:dyDescent="0.25">
      <c r="A1282" s="73">
        <v>37287</v>
      </c>
      <c r="B1282" s="74">
        <v>19.48</v>
      </c>
      <c r="C1282" s="74">
        <v>19.809999999999999</v>
      </c>
      <c r="D1282" s="74">
        <v>20.07</v>
      </c>
      <c r="E1282" s="74">
        <v>20.23</v>
      </c>
    </row>
    <row r="1283" spans="1:5" x14ac:dyDescent="0.25">
      <c r="A1283" s="73">
        <v>37288</v>
      </c>
      <c r="B1283" s="74">
        <v>20.38</v>
      </c>
      <c r="C1283" s="74">
        <v>20.63</v>
      </c>
      <c r="D1283" s="74">
        <v>20.84</v>
      </c>
      <c r="E1283" s="74">
        <v>20.96</v>
      </c>
    </row>
    <row r="1284" spans="1:5" x14ac:dyDescent="0.25">
      <c r="A1284" s="73">
        <v>37291</v>
      </c>
      <c r="B1284" s="74">
        <v>20.07</v>
      </c>
      <c r="C1284" s="74">
        <v>20.36</v>
      </c>
      <c r="D1284" s="74">
        <v>20.56</v>
      </c>
      <c r="E1284" s="74">
        <v>20.67</v>
      </c>
    </row>
    <row r="1285" spans="1:5" x14ac:dyDescent="0.25">
      <c r="A1285" s="73">
        <v>37292</v>
      </c>
      <c r="B1285" s="74">
        <v>20.07</v>
      </c>
      <c r="C1285" s="74">
        <v>20.37</v>
      </c>
      <c r="D1285" s="74">
        <v>20.53</v>
      </c>
      <c r="E1285" s="74">
        <v>20.63</v>
      </c>
    </row>
    <row r="1286" spans="1:5" x14ac:dyDescent="0.25">
      <c r="A1286" s="73">
        <v>37293</v>
      </c>
      <c r="B1286" s="74">
        <v>19.78</v>
      </c>
      <c r="C1286" s="74">
        <v>20.14</v>
      </c>
      <c r="D1286" s="74">
        <v>20.29</v>
      </c>
      <c r="E1286" s="74">
        <v>20.38</v>
      </c>
    </row>
    <row r="1287" spans="1:5" x14ac:dyDescent="0.25">
      <c r="A1287" s="73">
        <v>37294</v>
      </c>
      <c r="B1287" s="74">
        <v>19.64</v>
      </c>
      <c r="C1287" s="74">
        <v>20.02</v>
      </c>
      <c r="D1287" s="74">
        <v>20.2</v>
      </c>
      <c r="E1287" s="74">
        <v>20.309999999999999</v>
      </c>
    </row>
    <row r="1288" spans="1:5" x14ac:dyDescent="0.25">
      <c r="A1288" s="73">
        <v>37295</v>
      </c>
      <c r="B1288" s="74">
        <v>20.260000000000002</v>
      </c>
      <c r="C1288" s="74">
        <v>20.62</v>
      </c>
      <c r="D1288" s="74">
        <v>20.79</v>
      </c>
      <c r="E1288" s="74">
        <v>20.85</v>
      </c>
    </row>
    <row r="1289" spans="1:5" x14ac:dyDescent="0.25">
      <c r="A1289" s="73">
        <v>37298</v>
      </c>
      <c r="B1289" s="74">
        <v>21.41</v>
      </c>
      <c r="C1289" s="74">
        <v>21.81</v>
      </c>
      <c r="D1289" s="74">
        <v>21.94</v>
      </c>
      <c r="E1289" s="74">
        <v>21.95</v>
      </c>
    </row>
    <row r="1290" spans="1:5" x14ac:dyDescent="0.25">
      <c r="A1290" s="73">
        <v>37299</v>
      </c>
      <c r="B1290" s="74">
        <v>20.73</v>
      </c>
      <c r="C1290" s="74">
        <v>21.12</v>
      </c>
      <c r="D1290" s="74">
        <v>21.26</v>
      </c>
      <c r="E1290" s="74">
        <v>21.27</v>
      </c>
    </row>
    <row r="1291" spans="1:5" x14ac:dyDescent="0.25">
      <c r="A1291" s="73">
        <v>37300</v>
      </c>
      <c r="B1291" s="74">
        <v>21.18</v>
      </c>
      <c r="C1291" s="74">
        <v>21.52</v>
      </c>
      <c r="D1291" s="74">
        <v>21.62</v>
      </c>
      <c r="E1291" s="74">
        <v>21.62</v>
      </c>
    </row>
    <row r="1292" spans="1:5" x14ac:dyDescent="0.25">
      <c r="A1292" s="73">
        <v>37301</v>
      </c>
      <c r="B1292" s="74">
        <v>21.23</v>
      </c>
      <c r="C1292" s="74">
        <v>21.52</v>
      </c>
      <c r="D1292" s="74">
        <v>21.63</v>
      </c>
      <c r="E1292" s="74">
        <v>21.62</v>
      </c>
    </row>
    <row r="1293" spans="1:5" x14ac:dyDescent="0.25">
      <c r="A1293" s="73">
        <v>37302</v>
      </c>
      <c r="B1293" s="74">
        <v>21.5</v>
      </c>
      <c r="C1293" s="74">
        <v>21.74</v>
      </c>
      <c r="D1293" s="74">
        <v>21.82</v>
      </c>
      <c r="E1293" s="74">
        <v>21.8</v>
      </c>
    </row>
    <row r="1294" spans="1:5" x14ac:dyDescent="0.25">
      <c r="A1294" s="73">
        <v>37305</v>
      </c>
      <c r="B1294" s="74"/>
      <c r="C1294" s="74"/>
      <c r="D1294" s="74"/>
      <c r="E1294" s="74"/>
    </row>
    <row r="1295" spans="1:5" x14ac:dyDescent="0.25">
      <c r="A1295" s="73">
        <v>37306</v>
      </c>
      <c r="B1295" s="74">
        <v>20.88</v>
      </c>
      <c r="C1295" s="74">
        <v>21.12</v>
      </c>
      <c r="D1295" s="74">
        <v>21.27</v>
      </c>
      <c r="E1295" s="74">
        <v>21.29</v>
      </c>
    </row>
    <row r="1296" spans="1:5" x14ac:dyDescent="0.25">
      <c r="A1296" s="73">
        <v>37307</v>
      </c>
      <c r="B1296" s="74">
        <v>20.29</v>
      </c>
      <c r="C1296" s="74">
        <v>20.43</v>
      </c>
      <c r="D1296" s="74">
        <v>20.62</v>
      </c>
      <c r="E1296" s="74">
        <v>20.7</v>
      </c>
    </row>
    <row r="1297" spans="1:5" x14ac:dyDescent="0.25">
      <c r="A1297" s="73">
        <v>37308</v>
      </c>
      <c r="B1297" s="74">
        <v>20.95</v>
      </c>
      <c r="C1297" s="74">
        <v>21.11</v>
      </c>
      <c r="D1297" s="74">
        <v>21.19</v>
      </c>
      <c r="E1297" s="74">
        <v>21.16</v>
      </c>
    </row>
    <row r="1298" spans="1:5" x14ac:dyDescent="0.25">
      <c r="A1298" s="73">
        <v>37309</v>
      </c>
      <c r="B1298" s="74">
        <v>21.07</v>
      </c>
      <c r="C1298" s="74">
        <v>21.2</v>
      </c>
      <c r="D1298" s="74">
        <v>21.26</v>
      </c>
      <c r="E1298" s="74">
        <v>21.22</v>
      </c>
    </row>
    <row r="1299" spans="1:5" x14ac:dyDescent="0.25">
      <c r="A1299" s="73">
        <v>37312</v>
      </c>
      <c r="B1299" s="74">
        <v>20.48</v>
      </c>
      <c r="C1299" s="74">
        <v>20.69</v>
      </c>
      <c r="D1299" s="74">
        <v>20.76</v>
      </c>
      <c r="E1299" s="74">
        <v>20.74</v>
      </c>
    </row>
    <row r="1300" spans="1:5" x14ac:dyDescent="0.25">
      <c r="A1300" s="73">
        <v>37313</v>
      </c>
      <c r="B1300" s="74">
        <v>21.41</v>
      </c>
      <c r="C1300" s="74">
        <v>21.59</v>
      </c>
      <c r="D1300" s="74">
        <v>21.62</v>
      </c>
      <c r="E1300" s="74">
        <v>21.57</v>
      </c>
    </row>
    <row r="1301" spans="1:5" x14ac:dyDescent="0.25">
      <c r="A1301" s="73">
        <v>37314</v>
      </c>
      <c r="B1301" s="74">
        <v>21.29</v>
      </c>
      <c r="C1301" s="74">
        <v>21.51</v>
      </c>
      <c r="D1301" s="74">
        <v>21.59</v>
      </c>
      <c r="E1301" s="74">
        <v>21.54</v>
      </c>
    </row>
    <row r="1302" spans="1:5" x14ac:dyDescent="0.25">
      <c r="A1302" s="73">
        <v>37315</v>
      </c>
      <c r="B1302" s="74">
        <v>21.74</v>
      </c>
      <c r="C1302" s="74">
        <v>21.96</v>
      </c>
      <c r="D1302" s="74">
        <v>22.04</v>
      </c>
      <c r="E1302" s="74">
        <v>21.99</v>
      </c>
    </row>
    <row r="1303" spans="1:5" x14ac:dyDescent="0.25">
      <c r="A1303" s="73">
        <v>37316</v>
      </c>
      <c r="B1303" s="74">
        <v>22.4</v>
      </c>
      <c r="C1303" s="74">
        <v>22.64</v>
      </c>
      <c r="D1303" s="74">
        <v>22.71</v>
      </c>
      <c r="E1303" s="74">
        <v>22.64</v>
      </c>
    </row>
    <row r="1304" spans="1:5" x14ac:dyDescent="0.25">
      <c r="A1304" s="73">
        <v>37319</v>
      </c>
      <c r="B1304" s="74">
        <v>22.45</v>
      </c>
      <c r="C1304" s="74">
        <v>22.69</v>
      </c>
      <c r="D1304" s="74">
        <v>22.75</v>
      </c>
      <c r="E1304" s="74">
        <v>22.68</v>
      </c>
    </row>
    <row r="1305" spans="1:5" x14ac:dyDescent="0.25">
      <c r="A1305" s="73">
        <v>37320</v>
      </c>
      <c r="B1305" s="74">
        <v>23.17</v>
      </c>
      <c r="C1305" s="74">
        <v>23.45</v>
      </c>
      <c r="D1305" s="74">
        <v>23.49</v>
      </c>
      <c r="E1305" s="74">
        <v>23.39</v>
      </c>
    </row>
    <row r="1306" spans="1:5" x14ac:dyDescent="0.25">
      <c r="A1306" s="73">
        <v>37321</v>
      </c>
      <c r="B1306" s="74">
        <v>23.15</v>
      </c>
      <c r="C1306" s="74">
        <v>23.45</v>
      </c>
      <c r="D1306" s="74">
        <v>23.51</v>
      </c>
      <c r="E1306" s="74">
        <v>23.43</v>
      </c>
    </row>
    <row r="1307" spans="1:5" x14ac:dyDescent="0.25">
      <c r="A1307" s="73">
        <v>37322</v>
      </c>
      <c r="B1307" s="74">
        <v>23.71</v>
      </c>
      <c r="C1307" s="74">
        <v>24</v>
      </c>
      <c r="D1307" s="74">
        <v>24.04</v>
      </c>
      <c r="E1307" s="74">
        <v>23.95</v>
      </c>
    </row>
    <row r="1308" spans="1:5" x14ac:dyDescent="0.25">
      <c r="A1308" s="73">
        <v>37323</v>
      </c>
      <c r="B1308" s="74">
        <v>23.84</v>
      </c>
      <c r="C1308" s="74">
        <v>24.14</v>
      </c>
      <c r="D1308" s="74">
        <v>24.22</v>
      </c>
      <c r="E1308" s="74">
        <v>24.16</v>
      </c>
    </row>
    <row r="1309" spans="1:5" x14ac:dyDescent="0.25">
      <c r="A1309" s="73">
        <v>37326</v>
      </c>
      <c r="B1309" s="74">
        <v>24.31</v>
      </c>
      <c r="C1309" s="74">
        <v>24.64</v>
      </c>
      <c r="D1309" s="74">
        <v>24.73</v>
      </c>
      <c r="E1309" s="74">
        <v>24.69</v>
      </c>
    </row>
    <row r="1310" spans="1:5" x14ac:dyDescent="0.25">
      <c r="A1310" s="73">
        <v>37327</v>
      </c>
      <c r="B1310" s="74">
        <v>24.2</v>
      </c>
      <c r="C1310" s="74">
        <v>24.55</v>
      </c>
      <c r="D1310" s="74">
        <v>24.63</v>
      </c>
      <c r="E1310" s="74">
        <v>24.62</v>
      </c>
    </row>
    <row r="1311" spans="1:5" x14ac:dyDescent="0.25">
      <c r="A1311" s="73">
        <v>37328</v>
      </c>
      <c r="B1311" s="74">
        <v>24.16</v>
      </c>
      <c r="C1311" s="74">
        <v>24.54</v>
      </c>
      <c r="D1311" s="74">
        <v>24.62</v>
      </c>
      <c r="E1311" s="74">
        <v>24.6</v>
      </c>
    </row>
    <row r="1312" spans="1:5" x14ac:dyDescent="0.25">
      <c r="A1312" s="73">
        <v>37329</v>
      </c>
      <c r="B1312" s="74">
        <v>24.56</v>
      </c>
      <c r="C1312" s="74">
        <v>24.9</v>
      </c>
      <c r="D1312" s="74">
        <v>24.93</v>
      </c>
      <c r="E1312" s="74">
        <v>24.82</v>
      </c>
    </row>
    <row r="1313" spans="1:5" x14ac:dyDescent="0.25">
      <c r="A1313" s="73">
        <v>37330</v>
      </c>
      <c r="B1313" s="74">
        <v>24.51</v>
      </c>
      <c r="C1313" s="74">
        <v>24.85</v>
      </c>
      <c r="D1313" s="74">
        <v>24.92</v>
      </c>
      <c r="E1313" s="74">
        <v>24.81</v>
      </c>
    </row>
    <row r="1314" spans="1:5" x14ac:dyDescent="0.25">
      <c r="A1314" s="73">
        <v>37333</v>
      </c>
      <c r="B1314" s="74">
        <v>25.11</v>
      </c>
      <c r="C1314" s="74">
        <v>25.44</v>
      </c>
      <c r="D1314" s="74">
        <v>25.51</v>
      </c>
      <c r="E1314" s="74">
        <v>25.38</v>
      </c>
    </row>
    <row r="1315" spans="1:5" x14ac:dyDescent="0.25">
      <c r="A1315" s="73">
        <v>37334</v>
      </c>
      <c r="B1315" s="74">
        <v>24.88</v>
      </c>
      <c r="C1315" s="74">
        <v>25.28</v>
      </c>
      <c r="D1315" s="74">
        <v>25.4</v>
      </c>
      <c r="E1315" s="74">
        <v>25.3</v>
      </c>
    </row>
    <row r="1316" spans="1:5" x14ac:dyDescent="0.25">
      <c r="A1316" s="73">
        <v>37335</v>
      </c>
      <c r="B1316" s="74">
        <v>24.9</v>
      </c>
      <c r="C1316" s="74">
        <v>24.95</v>
      </c>
      <c r="D1316" s="74">
        <v>25.1</v>
      </c>
      <c r="E1316" s="74">
        <v>25.05</v>
      </c>
    </row>
    <row r="1317" spans="1:5" x14ac:dyDescent="0.25">
      <c r="A1317" s="73">
        <v>37336</v>
      </c>
      <c r="B1317" s="74">
        <v>25.61</v>
      </c>
      <c r="C1317" s="74">
        <v>25.67</v>
      </c>
      <c r="D1317" s="74">
        <v>25.63</v>
      </c>
      <c r="E1317" s="74">
        <v>24.48</v>
      </c>
    </row>
    <row r="1318" spans="1:5" x14ac:dyDescent="0.25">
      <c r="A1318" s="73">
        <v>37337</v>
      </c>
      <c r="B1318" s="74">
        <v>25.35</v>
      </c>
      <c r="C1318" s="74">
        <v>25.49</v>
      </c>
      <c r="D1318" s="74">
        <v>25.46</v>
      </c>
      <c r="E1318" s="74">
        <v>25.31</v>
      </c>
    </row>
    <row r="1319" spans="1:5" x14ac:dyDescent="0.25">
      <c r="A1319" s="73">
        <v>37340</v>
      </c>
      <c r="B1319" s="74">
        <v>24.99</v>
      </c>
      <c r="C1319" s="74">
        <v>25.17</v>
      </c>
      <c r="D1319" s="74">
        <v>25.2</v>
      </c>
      <c r="E1319" s="74">
        <v>25.11</v>
      </c>
    </row>
    <row r="1320" spans="1:5" x14ac:dyDescent="0.25">
      <c r="A1320" s="73">
        <v>37341</v>
      </c>
      <c r="B1320" s="74">
        <v>25.36</v>
      </c>
      <c r="C1320" s="74">
        <v>25.49</v>
      </c>
      <c r="D1320" s="74">
        <v>25.51</v>
      </c>
      <c r="E1320" s="74">
        <v>25.41</v>
      </c>
    </row>
    <row r="1321" spans="1:5" x14ac:dyDescent="0.25">
      <c r="A1321" s="73">
        <v>37342</v>
      </c>
      <c r="B1321" s="74">
        <v>25.87</v>
      </c>
      <c r="C1321" s="74">
        <v>25.97</v>
      </c>
      <c r="D1321" s="74">
        <v>25.95</v>
      </c>
      <c r="E1321" s="74">
        <v>25.8</v>
      </c>
    </row>
    <row r="1322" spans="1:5" x14ac:dyDescent="0.25">
      <c r="A1322" s="73">
        <v>37343</v>
      </c>
      <c r="B1322" s="74">
        <v>26.31</v>
      </c>
      <c r="C1322" s="74">
        <v>26.37</v>
      </c>
      <c r="D1322" s="74">
        <v>26.32</v>
      </c>
      <c r="E1322" s="74">
        <v>26.13</v>
      </c>
    </row>
    <row r="1323" spans="1:5" x14ac:dyDescent="0.25">
      <c r="A1323" s="73">
        <v>37344</v>
      </c>
      <c r="B1323" s="74"/>
      <c r="C1323" s="74"/>
      <c r="D1323" s="74"/>
      <c r="E1323" s="74"/>
    </row>
    <row r="1324" spans="1:5" x14ac:dyDescent="0.25">
      <c r="A1324" s="73">
        <v>37347</v>
      </c>
      <c r="B1324" s="74">
        <v>26.88</v>
      </c>
      <c r="C1324" s="74">
        <v>27.01</v>
      </c>
      <c r="D1324" s="74">
        <v>26.91</v>
      </c>
      <c r="E1324" s="74">
        <v>26.64</v>
      </c>
    </row>
    <row r="1325" spans="1:5" x14ac:dyDescent="0.25">
      <c r="A1325" s="73">
        <v>37348</v>
      </c>
      <c r="B1325" s="74">
        <v>27.71</v>
      </c>
      <c r="C1325" s="74">
        <v>27.84</v>
      </c>
      <c r="D1325" s="74">
        <v>27.72</v>
      </c>
      <c r="E1325" s="74">
        <v>27.37</v>
      </c>
    </row>
    <row r="1326" spans="1:5" x14ac:dyDescent="0.25">
      <c r="A1326" s="73">
        <v>37349</v>
      </c>
      <c r="B1326" s="74">
        <v>27.56</v>
      </c>
      <c r="C1326" s="74">
        <v>27.66</v>
      </c>
      <c r="D1326" s="74">
        <v>27.56</v>
      </c>
      <c r="E1326" s="74">
        <v>27.22</v>
      </c>
    </row>
    <row r="1327" spans="1:5" x14ac:dyDescent="0.25">
      <c r="A1327" s="73">
        <v>37350</v>
      </c>
      <c r="B1327" s="74">
        <v>26.58</v>
      </c>
      <c r="C1327" s="74">
        <v>26.81</v>
      </c>
      <c r="D1327" s="74">
        <v>26.74</v>
      </c>
      <c r="E1327" s="74">
        <v>26.46</v>
      </c>
    </row>
    <row r="1328" spans="1:5" x14ac:dyDescent="0.25">
      <c r="A1328" s="73">
        <v>37351</v>
      </c>
      <c r="B1328" s="74">
        <v>26.21</v>
      </c>
      <c r="C1328" s="74">
        <v>26.41</v>
      </c>
      <c r="D1328" s="74">
        <v>26.3</v>
      </c>
      <c r="E1328" s="74">
        <v>26.03</v>
      </c>
    </row>
    <row r="1329" spans="1:5" x14ac:dyDescent="0.25">
      <c r="A1329" s="73">
        <v>37354</v>
      </c>
      <c r="B1329" s="74">
        <v>26.54</v>
      </c>
      <c r="C1329" s="74">
        <v>26.75</v>
      </c>
      <c r="D1329" s="74">
        <v>26.55</v>
      </c>
      <c r="E1329" s="74">
        <v>26.21</v>
      </c>
    </row>
    <row r="1330" spans="1:5" x14ac:dyDescent="0.25">
      <c r="A1330" s="73">
        <v>37355</v>
      </c>
      <c r="B1330" s="74">
        <v>25.82</v>
      </c>
      <c r="C1330" s="74">
        <v>26.03</v>
      </c>
      <c r="D1330" s="74">
        <v>25.87</v>
      </c>
      <c r="E1330" s="74">
        <v>25.56</v>
      </c>
    </row>
    <row r="1331" spans="1:5" x14ac:dyDescent="0.25">
      <c r="A1331" s="73">
        <v>37356</v>
      </c>
      <c r="B1331" s="74">
        <v>26.13</v>
      </c>
      <c r="C1331" s="74">
        <v>26.3</v>
      </c>
      <c r="D1331" s="74">
        <v>26.07</v>
      </c>
      <c r="E1331" s="74">
        <v>25.73</v>
      </c>
    </row>
    <row r="1332" spans="1:5" x14ac:dyDescent="0.25">
      <c r="A1332" s="73">
        <v>37357</v>
      </c>
      <c r="B1332" s="74">
        <v>24.99</v>
      </c>
      <c r="C1332" s="74">
        <v>25.19</v>
      </c>
      <c r="D1332" s="74">
        <v>25.01</v>
      </c>
      <c r="E1332" s="74">
        <v>24.75</v>
      </c>
    </row>
    <row r="1333" spans="1:5" x14ac:dyDescent="0.25">
      <c r="A1333" s="73">
        <v>37358</v>
      </c>
      <c r="B1333" s="74">
        <v>23.47</v>
      </c>
      <c r="C1333" s="74">
        <v>23.69</v>
      </c>
      <c r="D1333" s="74">
        <v>23.58</v>
      </c>
      <c r="E1333" s="74">
        <v>23.4</v>
      </c>
    </row>
    <row r="1334" spans="1:5" x14ac:dyDescent="0.25">
      <c r="A1334" s="73">
        <v>37361</v>
      </c>
      <c r="B1334" s="74">
        <v>24.57</v>
      </c>
      <c r="C1334" s="74">
        <v>24.8</v>
      </c>
      <c r="D1334" s="74">
        <v>24.66</v>
      </c>
      <c r="E1334" s="74">
        <v>24.45</v>
      </c>
    </row>
    <row r="1335" spans="1:5" x14ac:dyDescent="0.25">
      <c r="A1335" s="73">
        <v>37362</v>
      </c>
      <c r="B1335" s="74">
        <v>24.75</v>
      </c>
      <c r="C1335" s="74">
        <v>25.01</v>
      </c>
      <c r="D1335" s="74">
        <v>24.88</v>
      </c>
      <c r="E1335" s="74">
        <v>24.66</v>
      </c>
    </row>
    <row r="1336" spans="1:5" x14ac:dyDescent="0.25">
      <c r="A1336" s="73">
        <v>37363</v>
      </c>
      <c r="B1336" s="74">
        <v>25.94</v>
      </c>
      <c r="C1336" s="74">
        <v>26.05</v>
      </c>
      <c r="D1336" s="74">
        <v>25.79</v>
      </c>
      <c r="E1336" s="74">
        <v>25.47</v>
      </c>
    </row>
    <row r="1337" spans="1:5" x14ac:dyDescent="0.25">
      <c r="A1337" s="73">
        <v>37364</v>
      </c>
      <c r="B1337" s="74">
        <v>26.18</v>
      </c>
      <c r="C1337" s="74">
        <v>26.28</v>
      </c>
      <c r="D1337" s="74">
        <v>25.94</v>
      </c>
      <c r="E1337" s="74">
        <v>25.54</v>
      </c>
    </row>
    <row r="1338" spans="1:5" x14ac:dyDescent="0.25">
      <c r="A1338" s="73">
        <v>37365</v>
      </c>
      <c r="B1338" s="74">
        <v>26.38</v>
      </c>
      <c r="C1338" s="74">
        <v>26.44</v>
      </c>
      <c r="D1338" s="74">
        <v>26.16</v>
      </c>
      <c r="E1338" s="74">
        <v>25.76</v>
      </c>
    </row>
    <row r="1339" spans="1:5" x14ac:dyDescent="0.25">
      <c r="A1339" s="73">
        <v>37368</v>
      </c>
      <c r="B1339" s="74">
        <v>26.27</v>
      </c>
      <c r="C1339" s="74">
        <v>26.4</v>
      </c>
      <c r="D1339" s="74">
        <v>26.19</v>
      </c>
      <c r="E1339" s="74">
        <v>25.84</v>
      </c>
    </row>
    <row r="1340" spans="1:5" x14ac:dyDescent="0.25">
      <c r="A1340" s="73">
        <v>37369</v>
      </c>
      <c r="B1340" s="74">
        <v>26.62</v>
      </c>
      <c r="C1340" s="74">
        <v>26.37</v>
      </c>
      <c r="D1340" s="74">
        <v>26.01</v>
      </c>
      <c r="E1340" s="74">
        <v>25.74</v>
      </c>
    </row>
    <row r="1341" spans="1:5" x14ac:dyDescent="0.25">
      <c r="A1341" s="73">
        <v>37370</v>
      </c>
      <c r="B1341" s="74">
        <v>26.38</v>
      </c>
      <c r="C1341" s="74">
        <v>26.14</v>
      </c>
      <c r="D1341" s="74">
        <v>25.83</v>
      </c>
      <c r="E1341" s="74">
        <v>25.57</v>
      </c>
    </row>
    <row r="1342" spans="1:5" x14ac:dyDescent="0.25">
      <c r="A1342" s="73">
        <v>37371</v>
      </c>
      <c r="B1342" s="74">
        <v>26.73</v>
      </c>
      <c r="C1342" s="74">
        <v>26.42</v>
      </c>
      <c r="D1342" s="74">
        <v>26.11</v>
      </c>
      <c r="E1342" s="74">
        <v>25.83</v>
      </c>
    </row>
    <row r="1343" spans="1:5" x14ac:dyDescent="0.25">
      <c r="A1343" s="73">
        <v>37372</v>
      </c>
      <c r="B1343" s="74">
        <v>27.11</v>
      </c>
      <c r="C1343" s="74">
        <v>26.78</v>
      </c>
      <c r="D1343" s="74">
        <v>26.43</v>
      </c>
      <c r="E1343" s="74">
        <v>26.14</v>
      </c>
    </row>
    <row r="1344" spans="1:5" x14ac:dyDescent="0.25">
      <c r="A1344" s="73">
        <v>37375</v>
      </c>
      <c r="B1344" s="74">
        <v>27.57</v>
      </c>
      <c r="C1344" s="74">
        <v>27.12</v>
      </c>
      <c r="D1344" s="74">
        <v>26.77</v>
      </c>
      <c r="E1344" s="74">
        <v>26.46</v>
      </c>
    </row>
    <row r="1345" spans="1:5" x14ac:dyDescent="0.25">
      <c r="A1345" s="73">
        <v>37376</v>
      </c>
      <c r="B1345" s="74">
        <v>27.29</v>
      </c>
      <c r="C1345" s="74">
        <v>26.93</v>
      </c>
      <c r="D1345" s="74">
        <v>26.65</v>
      </c>
      <c r="E1345" s="74">
        <v>26.38</v>
      </c>
    </row>
    <row r="1346" spans="1:5" x14ac:dyDescent="0.25">
      <c r="A1346" s="73">
        <v>37377</v>
      </c>
      <c r="B1346" s="74">
        <v>26.75</v>
      </c>
      <c r="C1346" s="74">
        <v>26.43</v>
      </c>
      <c r="D1346" s="74">
        <v>26.18</v>
      </c>
      <c r="E1346" s="74">
        <v>25.94</v>
      </c>
    </row>
    <row r="1347" spans="1:5" x14ac:dyDescent="0.25">
      <c r="A1347" s="73">
        <v>37378</v>
      </c>
      <c r="B1347" s="74">
        <v>26.24</v>
      </c>
      <c r="C1347" s="74">
        <v>25.91</v>
      </c>
      <c r="D1347" s="74">
        <v>25.66</v>
      </c>
      <c r="E1347" s="74">
        <v>25.45</v>
      </c>
    </row>
    <row r="1348" spans="1:5" x14ac:dyDescent="0.25">
      <c r="A1348" s="73">
        <v>37379</v>
      </c>
      <c r="B1348" s="74">
        <v>26.62</v>
      </c>
      <c r="C1348" s="74">
        <v>26.27</v>
      </c>
      <c r="D1348" s="74">
        <v>26.01</v>
      </c>
      <c r="E1348" s="74">
        <v>25.77</v>
      </c>
    </row>
    <row r="1349" spans="1:5" x14ac:dyDescent="0.25">
      <c r="A1349" s="73">
        <v>37382</v>
      </c>
      <c r="B1349" s="74">
        <v>26.12</v>
      </c>
      <c r="C1349" s="74">
        <v>25.75</v>
      </c>
      <c r="D1349" s="74">
        <v>25.55</v>
      </c>
      <c r="E1349" s="74">
        <v>25.35</v>
      </c>
    </row>
    <row r="1350" spans="1:5" x14ac:dyDescent="0.25">
      <c r="A1350" s="73">
        <v>37383</v>
      </c>
      <c r="B1350" s="74">
        <v>26.63</v>
      </c>
      <c r="C1350" s="74">
        <v>26.16</v>
      </c>
      <c r="D1350" s="74">
        <v>25.91</v>
      </c>
      <c r="E1350" s="74">
        <v>25.7</v>
      </c>
    </row>
    <row r="1351" spans="1:5" x14ac:dyDescent="0.25">
      <c r="A1351" s="73">
        <v>37384</v>
      </c>
      <c r="B1351" s="74">
        <v>27.85</v>
      </c>
      <c r="C1351" s="74">
        <v>27.01</v>
      </c>
      <c r="D1351" s="74">
        <v>26.65</v>
      </c>
      <c r="E1351" s="74">
        <v>26.38</v>
      </c>
    </row>
    <row r="1352" spans="1:5" x14ac:dyDescent="0.25">
      <c r="A1352" s="73">
        <v>37385</v>
      </c>
      <c r="B1352" s="74">
        <v>27.68</v>
      </c>
      <c r="C1352" s="74">
        <v>26.92</v>
      </c>
      <c r="D1352" s="74">
        <v>26.64</v>
      </c>
      <c r="E1352" s="74">
        <v>26.4</v>
      </c>
    </row>
    <row r="1353" spans="1:5" x14ac:dyDescent="0.25">
      <c r="A1353" s="73">
        <v>37386</v>
      </c>
      <c r="B1353" s="74">
        <v>27.99</v>
      </c>
      <c r="C1353" s="74">
        <v>27.23</v>
      </c>
      <c r="D1353" s="74">
        <v>26.91</v>
      </c>
      <c r="E1353" s="74">
        <v>26.65</v>
      </c>
    </row>
    <row r="1354" spans="1:5" x14ac:dyDescent="0.25">
      <c r="A1354" s="73">
        <v>37389</v>
      </c>
      <c r="B1354" s="74">
        <v>28.38</v>
      </c>
      <c r="C1354" s="74">
        <v>27.62</v>
      </c>
      <c r="D1354" s="74">
        <v>27.29</v>
      </c>
      <c r="E1354" s="74">
        <v>27.02</v>
      </c>
    </row>
    <row r="1355" spans="1:5" x14ac:dyDescent="0.25">
      <c r="A1355" s="73">
        <v>37390</v>
      </c>
      <c r="B1355" s="74">
        <v>29.36</v>
      </c>
      <c r="C1355" s="74">
        <v>28.4</v>
      </c>
      <c r="D1355" s="74">
        <v>28.02</v>
      </c>
      <c r="E1355" s="74">
        <v>27.69</v>
      </c>
    </row>
    <row r="1356" spans="1:5" x14ac:dyDescent="0.25">
      <c r="A1356" s="73">
        <v>37391</v>
      </c>
      <c r="B1356" s="74">
        <v>28.15</v>
      </c>
      <c r="C1356" s="74">
        <v>27.21</v>
      </c>
      <c r="D1356" s="74">
        <v>26.93</v>
      </c>
      <c r="E1356" s="74">
        <v>26.6</v>
      </c>
    </row>
    <row r="1357" spans="1:5" x14ac:dyDescent="0.25">
      <c r="A1357" s="73">
        <v>37392</v>
      </c>
      <c r="B1357" s="74">
        <v>27.95</v>
      </c>
      <c r="C1357" s="74">
        <v>27.08</v>
      </c>
      <c r="D1357" s="74">
        <v>26.93</v>
      </c>
      <c r="E1357" s="74">
        <v>26.66</v>
      </c>
    </row>
    <row r="1358" spans="1:5" x14ac:dyDescent="0.25">
      <c r="A1358" s="73">
        <v>37393</v>
      </c>
      <c r="B1358" s="74">
        <v>28.18</v>
      </c>
      <c r="C1358" s="74">
        <v>27.15</v>
      </c>
      <c r="D1358" s="74">
        <v>27</v>
      </c>
      <c r="E1358" s="74">
        <v>26.73</v>
      </c>
    </row>
    <row r="1359" spans="1:5" x14ac:dyDescent="0.25">
      <c r="A1359" s="73">
        <v>37396</v>
      </c>
      <c r="B1359" s="74">
        <v>28.33</v>
      </c>
      <c r="C1359" s="74">
        <v>27.23</v>
      </c>
      <c r="D1359" s="74">
        <v>27.1</v>
      </c>
      <c r="E1359" s="74">
        <v>26.85</v>
      </c>
    </row>
    <row r="1360" spans="1:5" x14ac:dyDescent="0.25">
      <c r="A1360" s="73">
        <v>37397</v>
      </c>
      <c r="B1360" s="74">
        <v>27.33</v>
      </c>
      <c r="C1360" s="74">
        <v>26.43</v>
      </c>
      <c r="D1360" s="74">
        <v>26.41</v>
      </c>
      <c r="E1360" s="74">
        <v>26.26</v>
      </c>
    </row>
    <row r="1361" spans="1:5" x14ac:dyDescent="0.25">
      <c r="A1361" s="73">
        <v>37398</v>
      </c>
      <c r="B1361" s="74">
        <v>26.37</v>
      </c>
      <c r="C1361" s="74">
        <v>26.37</v>
      </c>
      <c r="D1361" s="74">
        <v>26.23</v>
      </c>
      <c r="E1361" s="74">
        <v>26.04</v>
      </c>
    </row>
    <row r="1362" spans="1:5" x14ac:dyDescent="0.25">
      <c r="A1362" s="73">
        <v>37399</v>
      </c>
      <c r="B1362" s="74">
        <v>26.15</v>
      </c>
      <c r="C1362" s="74">
        <v>26.23</v>
      </c>
      <c r="D1362" s="74">
        <v>26.13</v>
      </c>
      <c r="E1362" s="74">
        <v>25.94</v>
      </c>
    </row>
    <row r="1363" spans="1:5" x14ac:dyDescent="0.25">
      <c r="A1363" s="73">
        <v>37400</v>
      </c>
      <c r="B1363" s="74">
        <v>25.88</v>
      </c>
      <c r="C1363" s="74">
        <v>25.98</v>
      </c>
      <c r="D1363" s="74">
        <v>25.95</v>
      </c>
      <c r="E1363" s="74">
        <v>25.79</v>
      </c>
    </row>
    <row r="1364" spans="1:5" x14ac:dyDescent="0.25">
      <c r="A1364" s="73">
        <v>37403</v>
      </c>
      <c r="B1364" s="74"/>
      <c r="C1364" s="74"/>
      <c r="D1364" s="74"/>
      <c r="E1364" s="74"/>
    </row>
    <row r="1365" spans="1:5" x14ac:dyDescent="0.25">
      <c r="A1365" s="73">
        <v>37404</v>
      </c>
      <c r="B1365" s="74">
        <v>25.27</v>
      </c>
      <c r="C1365" s="74">
        <v>25.43</v>
      </c>
      <c r="D1365" s="74">
        <v>25.38</v>
      </c>
      <c r="E1365" s="74">
        <v>25.22</v>
      </c>
    </row>
    <row r="1366" spans="1:5" x14ac:dyDescent="0.25">
      <c r="A1366" s="73">
        <v>37405</v>
      </c>
      <c r="B1366" s="74">
        <v>25.76</v>
      </c>
      <c r="C1366" s="74">
        <v>25.87</v>
      </c>
      <c r="D1366" s="74">
        <v>25.78</v>
      </c>
      <c r="E1366" s="74">
        <v>25.61</v>
      </c>
    </row>
    <row r="1367" spans="1:5" x14ac:dyDescent="0.25">
      <c r="A1367" s="73">
        <v>37406</v>
      </c>
      <c r="B1367" s="74">
        <v>24.67</v>
      </c>
      <c r="C1367" s="74">
        <v>24.85</v>
      </c>
      <c r="D1367" s="74">
        <v>24.79</v>
      </c>
      <c r="E1367" s="74">
        <v>24.65</v>
      </c>
    </row>
    <row r="1368" spans="1:5" x14ac:dyDescent="0.25">
      <c r="A1368" s="73">
        <v>37407</v>
      </c>
      <c r="B1368" s="74">
        <v>25.31</v>
      </c>
      <c r="C1368" s="74">
        <v>25.39</v>
      </c>
      <c r="D1368" s="74">
        <v>25.24</v>
      </c>
      <c r="E1368" s="74">
        <v>25.07</v>
      </c>
    </row>
    <row r="1369" spans="1:5" x14ac:dyDescent="0.25">
      <c r="A1369" s="73">
        <v>37410</v>
      </c>
      <c r="B1369" s="74">
        <v>25.08</v>
      </c>
      <c r="C1369" s="74">
        <v>25.26</v>
      </c>
      <c r="D1369" s="74">
        <v>25.11</v>
      </c>
      <c r="E1369" s="74">
        <v>24.93</v>
      </c>
    </row>
    <row r="1370" spans="1:5" x14ac:dyDescent="0.25">
      <c r="A1370" s="73">
        <v>37411</v>
      </c>
      <c r="B1370" s="74">
        <v>25.33</v>
      </c>
      <c r="C1370" s="74">
        <v>25.45</v>
      </c>
      <c r="D1370" s="74">
        <v>25.34</v>
      </c>
      <c r="E1370" s="74">
        <v>25.16</v>
      </c>
    </row>
    <row r="1371" spans="1:5" x14ac:dyDescent="0.25">
      <c r="A1371" s="73">
        <v>37412</v>
      </c>
      <c r="B1371" s="74">
        <v>24.89</v>
      </c>
      <c r="C1371" s="74">
        <v>25.08</v>
      </c>
      <c r="D1371" s="74">
        <v>25.05</v>
      </c>
      <c r="E1371" s="74">
        <v>24.95</v>
      </c>
    </row>
    <row r="1372" spans="1:5" x14ac:dyDescent="0.25">
      <c r="A1372" s="73">
        <v>37413</v>
      </c>
      <c r="B1372" s="74">
        <v>24.79</v>
      </c>
      <c r="C1372" s="74">
        <v>24.98</v>
      </c>
      <c r="D1372" s="74">
        <v>25.03</v>
      </c>
      <c r="E1372" s="74">
        <v>25.03</v>
      </c>
    </row>
    <row r="1373" spans="1:5" x14ac:dyDescent="0.25">
      <c r="A1373" s="73">
        <v>37414</v>
      </c>
      <c r="B1373" s="74">
        <v>24.75</v>
      </c>
      <c r="C1373" s="74">
        <v>25.02</v>
      </c>
      <c r="D1373" s="74">
        <v>25.06</v>
      </c>
      <c r="E1373" s="74">
        <v>25.05</v>
      </c>
    </row>
    <row r="1374" spans="1:5" x14ac:dyDescent="0.25">
      <c r="A1374" s="73">
        <v>37417</v>
      </c>
      <c r="B1374" s="74">
        <v>24.29</v>
      </c>
      <c r="C1374" s="74">
        <v>24.56</v>
      </c>
      <c r="D1374" s="74">
        <v>24.62</v>
      </c>
      <c r="E1374" s="74">
        <v>24.64</v>
      </c>
    </row>
    <row r="1375" spans="1:5" x14ac:dyDescent="0.25">
      <c r="A1375" s="73">
        <v>37418</v>
      </c>
      <c r="B1375" s="74">
        <v>24.12</v>
      </c>
      <c r="C1375" s="74">
        <v>24.43</v>
      </c>
      <c r="D1375" s="74">
        <v>24.5</v>
      </c>
      <c r="E1375" s="74">
        <v>24.52</v>
      </c>
    </row>
    <row r="1376" spans="1:5" x14ac:dyDescent="0.25">
      <c r="A1376" s="73">
        <v>37419</v>
      </c>
      <c r="B1376" s="74">
        <v>24.64</v>
      </c>
      <c r="C1376" s="74">
        <v>24.87</v>
      </c>
      <c r="D1376" s="74">
        <v>24.9</v>
      </c>
      <c r="E1376" s="74">
        <v>24.88</v>
      </c>
    </row>
    <row r="1377" spans="1:5" x14ac:dyDescent="0.25">
      <c r="A1377" s="73">
        <v>37420</v>
      </c>
      <c r="B1377" s="74">
        <v>25.64</v>
      </c>
      <c r="C1377" s="74">
        <v>25.87</v>
      </c>
      <c r="D1377" s="74">
        <v>25.85</v>
      </c>
      <c r="E1377" s="74">
        <v>25.73</v>
      </c>
    </row>
    <row r="1378" spans="1:5" x14ac:dyDescent="0.25">
      <c r="A1378" s="73">
        <v>37421</v>
      </c>
      <c r="B1378" s="74">
        <v>25.94</v>
      </c>
      <c r="C1378" s="74">
        <v>26.14</v>
      </c>
      <c r="D1378" s="74">
        <v>26.1</v>
      </c>
      <c r="E1378" s="74">
        <v>25.97</v>
      </c>
    </row>
    <row r="1379" spans="1:5" x14ac:dyDescent="0.25">
      <c r="A1379" s="73">
        <v>37424</v>
      </c>
      <c r="B1379" s="74">
        <v>26.09</v>
      </c>
      <c r="C1379" s="74">
        <v>26.34</v>
      </c>
      <c r="D1379" s="74">
        <v>26.14</v>
      </c>
      <c r="E1379" s="74">
        <v>25.99</v>
      </c>
    </row>
    <row r="1380" spans="1:5" x14ac:dyDescent="0.25">
      <c r="A1380" s="73">
        <v>37425</v>
      </c>
      <c r="B1380" s="74">
        <v>25.43</v>
      </c>
      <c r="C1380" s="74">
        <v>25.65</v>
      </c>
      <c r="D1380" s="74">
        <v>25.56</v>
      </c>
      <c r="E1380" s="74">
        <v>25.45</v>
      </c>
    </row>
    <row r="1381" spans="1:5" x14ac:dyDescent="0.25">
      <c r="A1381" s="73">
        <v>37426</v>
      </c>
      <c r="B1381" s="74">
        <v>25.31</v>
      </c>
      <c r="C1381" s="74">
        <v>25.58</v>
      </c>
      <c r="D1381" s="74">
        <v>25.51</v>
      </c>
      <c r="E1381" s="74">
        <v>25.42</v>
      </c>
    </row>
    <row r="1382" spans="1:5" x14ac:dyDescent="0.25">
      <c r="A1382" s="73">
        <v>37427</v>
      </c>
      <c r="B1382" s="74">
        <v>25.53</v>
      </c>
      <c r="C1382" s="74">
        <v>25.95</v>
      </c>
      <c r="D1382" s="74">
        <v>25.9</v>
      </c>
      <c r="E1382" s="74">
        <v>25.81</v>
      </c>
    </row>
    <row r="1383" spans="1:5" x14ac:dyDescent="0.25">
      <c r="A1383" s="73">
        <v>37428</v>
      </c>
      <c r="B1383" s="74">
        <v>25.82</v>
      </c>
      <c r="C1383" s="74">
        <v>25.72</v>
      </c>
      <c r="D1383" s="74">
        <v>25.62</v>
      </c>
      <c r="E1383" s="74">
        <v>25.52</v>
      </c>
    </row>
    <row r="1384" spans="1:5" x14ac:dyDescent="0.25">
      <c r="A1384" s="73">
        <v>37431</v>
      </c>
      <c r="B1384" s="74">
        <v>26.47</v>
      </c>
      <c r="C1384" s="74">
        <v>26.27</v>
      </c>
      <c r="D1384" s="74">
        <v>26.14</v>
      </c>
      <c r="E1384" s="74">
        <v>26.02</v>
      </c>
    </row>
    <row r="1385" spans="1:5" x14ac:dyDescent="0.25">
      <c r="A1385" s="73">
        <v>37432</v>
      </c>
      <c r="B1385" s="74">
        <v>26.32</v>
      </c>
      <c r="C1385" s="74">
        <v>26.08</v>
      </c>
      <c r="D1385" s="74">
        <v>25.9</v>
      </c>
      <c r="E1385" s="74">
        <v>25.75</v>
      </c>
    </row>
    <row r="1386" spans="1:5" x14ac:dyDescent="0.25">
      <c r="A1386" s="73">
        <v>37433</v>
      </c>
      <c r="B1386" s="74">
        <v>26.76</v>
      </c>
      <c r="C1386" s="74">
        <v>26.36</v>
      </c>
      <c r="D1386" s="74">
        <v>26.16</v>
      </c>
      <c r="E1386" s="74">
        <v>26.01</v>
      </c>
    </row>
    <row r="1387" spans="1:5" x14ac:dyDescent="0.25">
      <c r="A1387" s="73">
        <v>37434</v>
      </c>
      <c r="B1387" s="74">
        <v>26.86</v>
      </c>
      <c r="C1387" s="74">
        <v>26.59</v>
      </c>
      <c r="D1387" s="74">
        <v>26.34</v>
      </c>
      <c r="E1387" s="74">
        <v>26.14</v>
      </c>
    </row>
    <row r="1388" spans="1:5" x14ac:dyDescent="0.25">
      <c r="A1388" s="73">
        <v>37435</v>
      </c>
      <c r="B1388" s="74">
        <v>26.86</v>
      </c>
      <c r="C1388" s="74">
        <v>26.71</v>
      </c>
      <c r="D1388" s="74">
        <v>26.45</v>
      </c>
      <c r="E1388" s="74">
        <v>26.23</v>
      </c>
    </row>
    <row r="1389" spans="1:5" x14ac:dyDescent="0.25">
      <c r="A1389" s="73">
        <v>37438</v>
      </c>
      <c r="B1389" s="74">
        <v>26.81</v>
      </c>
      <c r="C1389" s="74">
        <v>26.74</v>
      </c>
      <c r="D1389" s="74">
        <v>26.48</v>
      </c>
      <c r="E1389" s="74">
        <v>26.25</v>
      </c>
    </row>
    <row r="1390" spans="1:5" x14ac:dyDescent="0.25">
      <c r="A1390" s="73">
        <v>37439</v>
      </c>
      <c r="B1390" s="74">
        <v>26.77</v>
      </c>
      <c r="C1390" s="74">
        <v>26.69</v>
      </c>
      <c r="D1390" s="74">
        <v>26.42</v>
      </c>
      <c r="E1390" s="74">
        <v>26.19</v>
      </c>
    </row>
    <row r="1391" spans="1:5" x14ac:dyDescent="0.25">
      <c r="A1391" s="73">
        <v>37440</v>
      </c>
      <c r="B1391" s="74">
        <v>26.8</v>
      </c>
      <c r="C1391" s="74">
        <v>26.68</v>
      </c>
      <c r="D1391" s="74">
        <v>26.42</v>
      </c>
      <c r="E1391" s="74">
        <v>26.2</v>
      </c>
    </row>
    <row r="1392" spans="1:5" x14ac:dyDescent="0.25">
      <c r="A1392" s="73">
        <v>37441</v>
      </c>
      <c r="B1392" s="74"/>
      <c r="C1392" s="74"/>
      <c r="D1392" s="74"/>
      <c r="E1392" s="74"/>
    </row>
    <row r="1393" spans="1:5" x14ac:dyDescent="0.25">
      <c r="A1393" s="73">
        <v>37442</v>
      </c>
      <c r="B1393" s="74"/>
      <c r="C1393" s="74"/>
      <c r="D1393" s="74"/>
      <c r="E1393" s="74"/>
    </row>
    <row r="1394" spans="1:5" x14ac:dyDescent="0.25">
      <c r="A1394" s="73">
        <v>37445</v>
      </c>
      <c r="B1394" s="74">
        <v>26.07</v>
      </c>
      <c r="C1394" s="74">
        <v>26.08</v>
      </c>
      <c r="D1394" s="74">
        <v>25.87</v>
      </c>
      <c r="E1394" s="74">
        <v>25.69</v>
      </c>
    </row>
    <row r="1395" spans="1:5" x14ac:dyDescent="0.25">
      <c r="A1395" s="73">
        <v>37446</v>
      </c>
      <c r="B1395" s="74">
        <v>26.09</v>
      </c>
      <c r="C1395" s="74">
        <v>26.1</v>
      </c>
      <c r="D1395" s="74">
        <v>25.87</v>
      </c>
      <c r="E1395" s="74">
        <v>25.68</v>
      </c>
    </row>
    <row r="1396" spans="1:5" x14ac:dyDescent="0.25">
      <c r="A1396" s="73">
        <v>37447</v>
      </c>
      <c r="B1396" s="74">
        <v>26.77</v>
      </c>
      <c r="C1396" s="74">
        <v>26.76</v>
      </c>
      <c r="D1396" s="74">
        <v>26.47</v>
      </c>
      <c r="E1396" s="74">
        <v>26.25</v>
      </c>
    </row>
    <row r="1397" spans="1:5" x14ac:dyDescent="0.25">
      <c r="A1397" s="73">
        <v>37448</v>
      </c>
      <c r="B1397" s="74">
        <v>26.83</v>
      </c>
      <c r="C1397" s="74">
        <v>26.84</v>
      </c>
      <c r="D1397" s="74">
        <v>26.52</v>
      </c>
      <c r="E1397" s="74">
        <v>26.29</v>
      </c>
    </row>
    <row r="1398" spans="1:5" x14ac:dyDescent="0.25">
      <c r="A1398" s="73">
        <v>37449</v>
      </c>
      <c r="B1398" s="74">
        <v>27.48</v>
      </c>
      <c r="C1398" s="74">
        <v>27.43</v>
      </c>
      <c r="D1398" s="74">
        <v>27.07</v>
      </c>
      <c r="E1398" s="74">
        <v>26.78</v>
      </c>
    </row>
    <row r="1399" spans="1:5" x14ac:dyDescent="0.25">
      <c r="A1399" s="73">
        <v>37452</v>
      </c>
      <c r="B1399" s="74">
        <v>27.07</v>
      </c>
      <c r="C1399" s="74">
        <v>27.04</v>
      </c>
      <c r="D1399" s="74">
        <v>26.7</v>
      </c>
      <c r="E1399" s="74">
        <v>26.44</v>
      </c>
    </row>
    <row r="1400" spans="1:5" x14ac:dyDescent="0.25">
      <c r="A1400" s="73">
        <v>37453</v>
      </c>
      <c r="B1400" s="74">
        <v>27.75</v>
      </c>
      <c r="C1400" s="74">
        <v>27.76</v>
      </c>
      <c r="D1400" s="74">
        <v>27.39</v>
      </c>
      <c r="E1400" s="74">
        <v>27.11</v>
      </c>
    </row>
    <row r="1401" spans="1:5" x14ac:dyDescent="0.25">
      <c r="A1401" s="73">
        <v>37454</v>
      </c>
      <c r="B1401" s="74">
        <v>27.88</v>
      </c>
      <c r="C1401" s="74">
        <v>28.01</v>
      </c>
      <c r="D1401" s="74">
        <v>27.54</v>
      </c>
      <c r="E1401" s="74">
        <v>27.22</v>
      </c>
    </row>
    <row r="1402" spans="1:5" x14ac:dyDescent="0.25">
      <c r="A1402" s="73">
        <v>37455</v>
      </c>
      <c r="B1402" s="74">
        <v>27.57</v>
      </c>
      <c r="C1402" s="74">
        <v>27.66</v>
      </c>
      <c r="D1402" s="74">
        <v>27.26</v>
      </c>
      <c r="E1402" s="74">
        <v>27</v>
      </c>
    </row>
    <row r="1403" spans="1:5" x14ac:dyDescent="0.25">
      <c r="A1403" s="73">
        <v>37456</v>
      </c>
      <c r="B1403" s="74">
        <v>27.83</v>
      </c>
      <c r="C1403" s="74">
        <v>27.84</v>
      </c>
      <c r="D1403" s="74">
        <v>27.44</v>
      </c>
      <c r="E1403" s="74">
        <v>27.18</v>
      </c>
    </row>
    <row r="1404" spans="1:5" x14ac:dyDescent="0.25">
      <c r="A1404" s="73">
        <v>37459</v>
      </c>
      <c r="B1404" s="74">
        <v>26.6</v>
      </c>
      <c r="C1404" s="74">
        <v>26.7</v>
      </c>
      <c r="D1404" s="74">
        <v>26.39</v>
      </c>
      <c r="E1404" s="74">
        <v>26.21</v>
      </c>
    </row>
    <row r="1405" spans="1:5" x14ac:dyDescent="0.25">
      <c r="A1405" s="73">
        <v>37460</v>
      </c>
      <c r="B1405" s="74">
        <v>26.31</v>
      </c>
      <c r="C1405" s="74">
        <v>25.98</v>
      </c>
      <c r="D1405" s="74">
        <v>25.85</v>
      </c>
      <c r="E1405" s="74">
        <v>25.66</v>
      </c>
    </row>
    <row r="1406" spans="1:5" x14ac:dyDescent="0.25">
      <c r="A1406" s="73">
        <v>37461</v>
      </c>
      <c r="B1406" s="74">
        <v>26.87</v>
      </c>
      <c r="C1406" s="74">
        <v>26.36</v>
      </c>
      <c r="D1406" s="74">
        <v>26.18</v>
      </c>
      <c r="E1406" s="74">
        <v>25.99</v>
      </c>
    </row>
    <row r="1407" spans="1:5" x14ac:dyDescent="0.25">
      <c r="A1407" s="73">
        <v>37462</v>
      </c>
      <c r="B1407" s="74">
        <v>26.77</v>
      </c>
      <c r="C1407" s="74">
        <v>26.36</v>
      </c>
      <c r="D1407" s="74">
        <v>26.2</v>
      </c>
      <c r="E1407" s="74">
        <v>26.02</v>
      </c>
    </row>
    <row r="1408" spans="1:5" x14ac:dyDescent="0.25">
      <c r="A1408" s="73">
        <v>37463</v>
      </c>
      <c r="B1408" s="74">
        <v>26.54</v>
      </c>
      <c r="C1408" s="74">
        <v>26.11</v>
      </c>
      <c r="D1408" s="74">
        <v>25.96</v>
      </c>
      <c r="E1408" s="74">
        <v>25.79</v>
      </c>
    </row>
    <row r="1409" spans="1:5" x14ac:dyDescent="0.25">
      <c r="A1409" s="73">
        <v>37466</v>
      </c>
      <c r="B1409" s="74">
        <v>26.55</v>
      </c>
      <c r="C1409" s="74">
        <v>26.09</v>
      </c>
      <c r="D1409" s="74">
        <v>25.94</v>
      </c>
      <c r="E1409" s="74">
        <v>25.79</v>
      </c>
    </row>
    <row r="1410" spans="1:5" x14ac:dyDescent="0.25">
      <c r="A1410" s="73">
        <v>37467</v>
      </c>
      <c r="B1410" s="74">
        <v>27.36</v>
      </c>
      <c r="C1410" s="74">
        <v>26.82</v>
      </c>
      <c r="D1410" s="74">
        <v>26.59</v>
      </c>
      <c r="E1410" s="74">
        <v>26.4</v>
      </c>
    </row>
    <row r="1411" spans="1:5" x14ac:dyDescent="0.25">
      <c r="A1411" s="73">
        <v>37468</v>
      </c>
      <c r="B1411" s="74">
        <v>27.02</v>
      </c>
      <c r="C1411" s="74">
        <v>26.47</v>
      </c>
      <c r="D1411" s="74">
        <v>26.23</v>
      </c>
      <c r="E1411" s="74">
        <v>26.03</v>
      </c>
    </row>
    <row r="1412" spans="1:5" x14ac:dyDescent="0.25">
      <c r="A1412" s="73">
        <v>37469</v>
      </c>
      <c r="B1412" s="74">
        <v>26.47</v>
      </c>
      <c r="C1412" s="74">
        <v>26.06</v>
      </c>
      <c r="D1412" s="74">
        <v>25.84</v>
      </c>
      <c r="E1412" s="74">
        <v>25.66</v>
      </c>
    </row>
    <row r="1413" spans="1:5" x14ac:dyDescent="0.25">
      <c r="A1413" s="73">
        <v>37470</v>
      </c>
      <c r="B1413" s="74">
        <v>26.84</v>
      </c>
      <c r="C1413" s="74">
        <v>26.34</v>
      </c>
      <c r="D1413" s="74">
        <v>26.12</v>
      </c>
      <c r="E1413" s="74">
        <v>25.96</v>
      </c>
    </row>
    <row r="1414" spans="1:5" x14ac:dyDescent="0.25">
      <c r="A1414" s="73">
        <v>37473</v>
      </c>
      <c r="B1414" s="74">
        <v>26.58</v>
      </c>
      <c r="C1414" s="74">
        <v>26.03</v>
      </c>
      <c r="D1414" s="74">
        <v>25.81</v>
      </c>
      <c r="E1414" s="74">
        <v>25.67</v>
      </c>
    </row>
    <row r="1415" spans="1:5" x14ac:dyDescent="0.25">
      <c r="A1415" s="73">
        <v>37474</v>
      </c>
      <c r="B1415" s="74">
        <v>27.17</v>
      </c>
      <c r="C1415" s="74">
        <v>26.61</v>
      </c>
      <c r="D1415" s="74">
        <v>26.34</v>
      </c>
      <c r="E1415" s="74">
        <v>26.17</v>
      </c>
    </row>
    <row r="1416" spans="1:5" x14ac:dyDescent="0.25">
      <c r="A1416" s="73">
        <v>37475</v>
      </c>
      <c r="B1416" s="74">
        <v>26.5</v>
      </c>
      <c r="C1416" s="74">
        <v>26.06</v>
      </c>
      <c r="D1416" s="74">
        <v>25.82</v>
      </c>
      <c r="E1416" s="74">
        <v>25.67</v>
      </c>
    </row>
    <row r="1417" spans="1:5" x14ac:dyDescent="0.25">
      <c r="A1417" s="73">
        <v>37476</v>
      </c>
      <c r="B1417" s="74">
        <v>26.67</v>
      </c>
      <c r="C1417" s="74">
        <v>26.22</v>
      </c>
      <c r="D1417" s="74">
        <v>25.96</v>
      </c>
      <c r="E1417" s="74">
        <v>25.82</v>
      </c>
    </row>
    <row r="1418" spans="1:5" x14ac:dyDescent="0.25">
      <c r="A1418" s="73">
        <v>37477</v>
      </c>
      <c r="B1418" s="74">
        <v>26.86</v>
      </c>
      <c r="C1418" s="74">
        <v>26.37</v>
      </c>
      <c r="D1418" s="74">
        <v>26.07</v>
      </c>
      <c r="E1418" s="74">
        <v>25.91</v>
      </c>
    </row>
    <row r="1419" spans="1:5" x14ac:dyDescent="0.25">
      <c r="A1419" s="73">
        <v>37480</v>
      </c>
      <c r="B1419" s="74">
        <v>27.86</v>
      </c>
      <c r="C1419" s="74">
        <v>27.15</v>
      </c>
      <c r="D1419" s="74">
        <v>26.79</v>
      </c>
      <c r="E1419" s="74">
        <v>26.6</v>
      </c>
    </row>
    <row r="1420" spans="1:5" x14ac:dyDescent="0.25">
      <c r="A1420" s="73">
        <v>37481</v>
      </c>
      <c r="B1420" s="74">
        <v>27.9</v>
      </c>
      <c r="C1420" s="74">
        <v>27.19</v>
      </c>
      <c r="D1420" s="74">
        <v>26.79</v>
      </c>
      <c r="E1420" s="74">
        <v>26.55</v>
      </c>
    </row>
    <row r="1421" spans="1:5" x14ac:dyDescent="0.25">
      <c r="A1421" s="73">
        <v>37482</v>
      </c>
      <c r="B1421" s="74">
        <v>28.15</v>
      </c>
      <c r="C1421" s="74">
        <v>27.51</v>
      </c>
      <c r="D1421" s="74">
        <v>27.06</v>
      </c>
      <c r="E1421" s="74">
        <v>26.78</v>
      </c>
    </row>
    <row r="1422" spans="1:5" x14ac:dyDescent="0.25">
      <c r="A1422" s="73">
        <v>37483</v>
      </c>
      <c r="B1422" s="74">
        <v>29.06</v>
      </c>
      <c r="C1422" s="74">
        <v>28.38</v>
      </c>
      <c r="D1422" s="74">
        <v>27.86</v>
      </c>
      <c r="E1422" s="74">
        <v>27.49</v>
      </c>
    </row>
    <row r="1423" spans="1:5" x14ac:dyDescent="0.25">
      <c r="A1423" s="73">
        <v>37484</v>
      </c>
      <c r="B1423" s="74">
        <v>29.33</v>
      </c>
      <c r="C1423" s="74">
        <v>28.51</v>
      </c>
      <c r="D1423" s="74">
        <v>27.97</v>
      </c>
      <c r="E1423" s="74">
        <v>27.55</v>
      </c>
    </row>
    <row r="1424" spans="1:5" x14ac:dyDescent="0.25">
      <c r="A1424" s="73">
        <v>37487</v>
      </c>
      <c r="B1424" s="74">
        <v>29.84</v>
      </c>
      <c r="C1424" s="74">
        <v>28.8</v>
      </c>
      <c r="D1424" s="74">
        <v>28.22</v>
      </c>
      <c r="E1424" s="74">
        <v>27.78</v>
      </c>
    </row>
    <row r="1425" spans="1:5" x14ac:dyDescent="0.25">
      <c r="A1425" s="73">
        <v>37488</v>
      </c>
      <c r="B1425" s="74">
        <v>30.11</v>
      </c>
      <c r="C1425" s="74">
        <v>28.77</v>
      </c>
      <c r="D1425" s="74">
        <v>28.2</v>
      </c>
      <c r="E1425" s="74">
        <v>27.8</v>
      </c>
    </row>
    <row r="1426" spans="1:5" x14ac:dyDescent="0.25">
      <c r="A1426" s="73">
        <v>37489</v>
      </c>
      <c r="B1426" s="74">
        <v>29.24</v>
      </c>
      <c r="C1426" s="74">
        <v>28.5</v>
      </c>
      <c r="D1426" s="74">
        <v>28.08</v>
      </c>
      <c r="E1426" s="74">
        <v>27.64</v>
      </c>
    </row>
    <row r="1427" spans="1:5" x14ac:dyDescent="0.25">
      <c r="A1427" s="73">
        <v>37490</v>
      </c>
      <c r="B1427" s="74">
        <v>28.84</v>
      </c>
      <c r="C1427" s="74">
        <v>28.31</v>
      </c>
      <c r="D1427" s="74">
        <v>27.94</v>
      </c>
      <c r="E1427" s="74">
        <v>27.54</v>
      </c>
    </row>
    <row r="1428" spans="1:5" x14ac:dyDescent="0.25">
      <c r="A1428" s="73">
        <v>37491</v>
      </c>
      <c r="B1428" s="74">
        <v>28.63</v>
      </c>
      <c r="C1428" s="74">
        <v>28.21</v>
      </c>
      <c r="D1428" s="74">
        <v>27.91</v>
      </c>
      <c r="E1428" s="74">
        <v>27.55</v>
      </c>
    </row>
    <row r="1429" spans="1:5" x14ac:dyDescent="0.25">
      <c r="A1429" s="73">
        <v>37494</v>
      </c>
      <c r="B1429" s="74">
        <v>29.28</v>
      </c>
      <c r="C1429" s="74">
        <v>28.91</v>
      </c>
      <c r="D1429" s="74">
        <v>28.54</v>
      </c>
      <c r="E1429" s="74">
        <v>28.11</v>
      </c>
    </row>
    <row r="1430" spans="1:5" x14ac:dyDescent="0.25">
      <c r="A1430" s="73">
        <v>37495</v>
      </c>
      <c r="B1430" s="74">
        <v>28.83</v>
      </c>
      <c r="C1430" s="74">
        <v>28.6</v>
      </c>
      <c r="D1430" s="74">
        <v>28.37</v>
      </c>
      <c r="E1430" s="74">
        <v>27.96</v>
      </c>
    </row>
    <row r="1431" spans="1:5" x14ac:dyDescent="0.25">
      <c r="A1431" s="73">
        <v>37496</v>
      </c>
      <c r="B1431" s="74">
        <v>28.34</v>
      </c>
      <c r="C1431" s="74">
        <v>28.23</v>
      </c>
      <c r="D1431" s="74">
        <v>28.12</v>
      </c>
      <c r="E1431" s="74">
        <v>27.84</v>
      </c>
    </row>
    <row r="1432" spans="1:5" x14ac:dyDescent="0.25">
      <c r="A1432" s="73">
        <v>37497</v>
      </c>
      <c r="B1432" s="74">
        <v>28.92</v>
      </c>
      <c r="C1432" s="74">
        <v>28.75</v>
      </c>
      <c r="D1432" s="74">
        <v>28.56</v>
      </c>
      <c r="E1432" s="74">
        <v>28.26</v>
      </c>
    </row>
    <row r="1433" spans="1:5" x14ac:dyDescent="0.25">
      <c r="A1433" s="73">
        <v>37498</v>
      </c>
      <c r="B1433" s="74">
        <v>28.98</v>
      </c>
      <c r="C1433" s="74">
        <v>28.8</v>
      </c>
      <c r="D1433" s="74">
        <v>28.58</v>
      </c>
      <c r="E1433" s="74">
        <v>28.27</v>
      </c>
    </row>
    <row r="1434" spans="1:5" x14ac:dyDescent="0.25">
      <c r="A1434" s="73">
        <v>37501</v>
      </c>
      <c r="B1434" s="74"/>
      <c r="C1434" s="74"/>
      <c r="D1434" s="74"/>
      <c r="E1434" s="74"/>
    </row>
    <row r="1435" spans="1:5" x14ac:dyDescent="0.25">
      <c r="A1435" s="73">
        <v>37502</v>
      </c>
      <c r="B1435" s="74">
        <v>27.79</v>
      </c>
      <c r="C1435" s="74">
        <v>27.79</v>
      </c>
      <c r="D1435" s="74">
        <v>27.65</v>
      </c>
      <c r="E1435" s="74">
        <v>27.38</v>
      </c>
    </row>
    <row r="1436" spans="1:5" x14ac:dyDescent="0.25">
      <c r="A1436" s="73">
        <v>37503</v>
      </c>
      <c r="B1436" s="74">
        <v>28.27</v>
      </c>
      <c r="C1436" s="74">
        <v>28.27</v>
      </c>
      <c r="D1436" s="74">
        <v>28.12</v>
      </c>
      <c r="E1436" s="74">
        <v>27.82</v>
      </c>
    </row>
    <row r="1437" spans="1:5" x14ac:dyDescent="0.25">
      <c r="A1437" s="73">
        <v>37504</v>
      </c>
      <c r="B1437" s="74">
        <v>28.98</v>
      </c>
      <c r="C1437" s="74">
        <v>29.01</v>
      </c>
      <c r="D1437" s="74">
        <v>28.83</v>
      </c>
      <c r="E1437" s="74">
        <v>28.46</v>
      </c>
    </row>
    <row r="1438" spans="1:5" x14ac:dyDescent="0.25">
      <c r="A1438" s="73">
        <v>37505</v>
      </c>
      <c r="B1438" s="74">
        <v>29.61</v>
      </c>
      <c r="C1438" s="74">
        <v>29.59</v>
      </c>
      <c r="D1438" s="74">
        <v>29.36</v>
      </c>
      <c r="E1438" s="74">
        <v>28.92</v>
      </c>
    </row>
    <row r="1439" spans="1:5" x14ac:dyDescent="0.25">
      <c r="A1439" s="73">
        <v>37508</v>
      </c>
      <c r="B1439" s="74">
        <v>29.73</v>
      </c>
      <c r="C1439" s="74">
        <v>29.81</v>
      </c>
      <c r="D1439" s="74">
        <v>29.56</v>
      </c>
      <c r="E1439" s="74">
        <v>29.09</v>
      </c>
    </row>
    <row r="1440" spans="1:5" x14ac:dyDescent="0.25">
      <c r="A1440" s="73">
        <v>37509</v>
      </c>
      <c r="B1440" s="74">
        <v>29.73</v>
      </c>
      <c r="C1440" s="74">
        <v>29.89</v>
      </c>
      <c r="D1440" s="74">
        <v>29.66</v>
      </c>
      <c r="E1440" s="74">
        <v>29.2</v>
      </c>
    </row>
    <row r="1441" spans="1:5" x14ac:dyDescent="0.25">
      <c r="A1441" s="73">
        <v>37510</v>
      </c>
      <c r="B1441" s="74">
        <v>29.77</v>
      </c>
      <c r="C1441" s="74">
        <v>29.9</v>
      </c>
      <c r="D1441" s="74">
        <v>29.7</v>
      </c>
      <c r="E1441" s="74">
        <v>29.27</v>
      </c>
    </row>
    <row r="1442" spans="1:5" x14ac:dyDescent="0.25">
      <c r="A1442" s="73">
        <v>37511</v>
      </c>
      <c r="B1442" s="74">
        <v>28.85</v>
      </c>
      <c r="C1442" s="74">
        <v>29.03</v>
      </c>
      <c r="D1442" s="74">
        <v>28.87</v>
      </c>
      <c r="E1442" s="74">
        <v>28.5</v>
      </c>
    </row>
    <row r="1443" spans="1:5" x14ac:dyDescent="0.25">
      <c r="A1443" s="73">
        <v>37512</v>
      </c>
      <c r="B1443" s="74">
        <v>29.81</v>
      </c>
      <c r="C1443" s="74">
        <v>29.99</v>
      </c>
      <c r="D1443" s="74">
        <v>29.76</v>
      </c>
      <c r="E1443" s="74">
        <v>29.3</v>
      </c>
    </row>
    <row r="1444" spans="1:5" x14ac:dyDescent="0.25">
      <c r="A1444" s="73">
        <v>37515</v>
      </c>
      <c r="B1444" s="74">
        <v>29.67</v>
      </c>
      <c r="C1444" s="74">
        <v>29.9</v>
      </c>
      <c r="D1444" s="74">
        <v>29.76</v>
      </c>
      <c r="E1444" s="74">
        <v>29.33</v>
      </c>
    </row>
    <row r="1445" spans="1:5" x14ac:dyDescent="0.25">
      <c r="A1445" s="73">
        <v>37516</v>
      </c>
      <c r="B1445" s="74">
        <v>29.08</v>
      </c>
      <c r="C1445" s="74">
        <v>29.32</v>
      </c>
      <c r="D1445" s="74">
        <v>29.18</v>
      </c>
      <c r="E1445" s="74">
        <v>28.8</v>
      </c>
    </row>
    <row r="1446" spans="1:5" x14ac:dyDescent="0.25">
      <c r="A1446" s="73">
        <v>37517</v>
      </c>
      <c r="B1446" s="74">
        <v>29.48</v>
      </c>
      <c r="C1446" s="74">
        <v>29.67</v>
      </c>
      <c r="D1446" s="74">
        <v>29.49</v>
      </c>
      <c r="E1446" s="74">
        <v>29.04</v>
      </c>
    </row>
    <row r="1447" spans="1:5" x14ac:dyDescent="0.25">
      <c r="A1447" s="73">
        <v>37518</v>
      </c>
      <c r="B1447" s="74">
        <v>29.5</v>
      </c>
      <c r="C1447" s="74">
        <v>29.74</v>
      </c>
      <c r="D1447" s="74">
        <v>29.63</v>
      </c>
      <c r="E1447" s="74">
        <v>29.27</v>
      </c>
    </row>
    <row r="1448" spans="1:5" x14ac:dyDescent="0.25">
      <c r="A1448" s="73">
        <v>37519</v>
      </c>
      <c r="B1448" s="74">
        <v>29.61</v>
      </c>
      <c r="C1448" s="74">
        <v>29.84</v>
      </c>
      <c r="D1448" s="74">
        <v>29.68</v>
      </c>
      <c r="E1448" s="74">
        <v>29.3</v>
      </c>
    </row>
    <row r="1449" spans="1:5" x14ac:dyDescent="0.25">
      <c r="A1449" s="73">
        <v>37522</v>
      </c>
      <c r="B1449" s="74">
        <v>30.71</v>
      </c>
      <c r="C1449" s="74">
        <v>30.45</v>
      </c>
      <c r="D1449" s="74">
        <v>29.97</v>
      </c>
      <c r="E1449" s="74">
        <v>29.22</v>
      </c>
    </row>
    <row r="1450" spans="1:5" x14ac:dyDescent="0.25">
      <c r="A1450" s="73">
        <v>37523</v>
      </c>
      <c r="B1450" s="74">
        <v>30.77</v>
      </c>
      <c r="C1450" s="74">
        <v>30.45</v>
      </c>
      <c r="D1450" s="74">
        <v>29.92</v>
      </c>
      <c r="E1450" s="74">
        <v>29.18</v>
      </c>
    </row>
    <row r="1451" spans="1:5" x14ac:dyDescent="0.25">
      <c r="A1451" s="73">
        <v>37524</v>
      </c>
      <c r="B1451" s="74">
        <v>30.64</v>
      </c>
      <c r="C1451" s="74">
        <v>30.29</v>
      </c>
      <c r="D1451" s="74">
        <v>29.79</v>
      </c>
      <c r="E1451" s="74">
        <v>29.08</v>
      </c>
    </row>
    <row r="1452" spans="1:5" x14ac:dyDescent="0.25">
      <c r="A1452" s="73">
        <v>37525</v>
      </c>
      <c r="B1452" s="74">
        <v>30.41</v>
      </c>
      <c r="C1452" s="74">
        <v>30.21</v>
      </c>
      <c r="D1452" s="74">
        <v>29.76</v>
      </c>
      <c r="E1452" s="74">
        <v>29.13</v>
      </c>
    </row>
    <row r="1453" spans="1:5" x14ac:dyDescent="0.25">
      <c r="A1453" s="73">
        <v>37526</v>
      </c>
      <c r="B1453" s="74">
        <v>30.54</v>
      </c>
      <c r="C1453" s="74">
        <v>30.28</v>
      </c>
      <c r="D1453" s="74">
        <v>29.78</v>
      </c>
      <c r="E1453" s="74">
        <v>29.13</v>
      </c>
    </row>
    <row r="1454" spans="1:5" x14ac:dyDescent="0.25">
      <c r="A1454" s="73">
        <v>37529</v>
      </c>
      <c r="B1454" s="74">
        <v>30.45</v>
      </c>
      <c r="C1454" s="74">
        <v>30.21</v>
      </c>
      <c r="D1454" s="74">
        <v>29.75</v>
      </c>
      <c r="E1454" s="74">
        <v>29.16</v>
      </c>
    </row>
    <row r="1455" spans="1:5" x14ac:dyDescent="0.25">
      <c r="A1455" s="73">
        <v>37530</v>
      </c>
      <c r="B1455" s="74">
        <v>30.83</v>
      </c>
      <c r="C1455" s="74">
        <v>30.48</v>
      </c>
      <c r="D1455" s="74">
        <v>29.97</v>
      </c>
      <c r="E1455" s="74">
        <v>29.34</v>
      </c>
    </row>
    <row r="1456" spans="1:5" x14ac:dyDescent="0.25">
      <c r="A1456" s="73">
        <v>37531</v>
      </c>
      <c r="B1456" s="74">
        <v>30.49</v>
      </c>
      <c r="C1456" s="74">
        <v>30.28</v>
      </c>
      <c r="D1456" s="74">
        <v>29.8</v>
      </c>
      <c r="E1456" s="74">
        <v>29.19</v>
      </c>
    </row>
    <row r="1457" spans="1:5" x14ac:dyDescent="0.25">
      <c r="A1457" s="73">
        <v>37532</v>
      </c>
      <c r="B1457" s="74">
        <v>29.76</v>
      </c>
      <c r="C1457" s="74">
        <v>29.64</v>
      </c>
      <c r="D1457" s="74">
        <v>29.28</v>
      </c>
      <c r="E1457" s="74">
        <v>28.79</v>
      </c>
    </row>
    <row r="1458" spans="1:5" x14ac:dyDescent="0.25">
      <c r="A1458" s="73">
        <v>37533</v>
      </c>
      <c r="B1458" s="74">
        <v>29.62</v>
      </c>
      <c r="C1458" s="74">
        <v>29.52</v>
      </c>
      <c r="D1458" s="74">
        <v>29.21</v>
      </c>
      <c r="E1458" s="74">
        <v>28.78</v>
      </c>
    </row>
    <row r="1459" spans="1:5" x14ac:dyDescent="0.25">
      <c r="A1459" s="73">
        <v>37536</v>
      </c>
      <c r="B1459" s="74">
        <v>29.64</v>
      </c>
      <c r="C1459" s="74">
        <v>29.64</v>
      </c>
      <c r="D1459" s="74">
        <v>29.3</v>
      </c>
      <c r="E1459" s="74">
        <v>28.86</v>
      </c>
    </row>
    <row r="1460" spans="1:5" x14ac:dyDescent="0.25">
      <c r="A1460" s="73">
        <v>37537</v>
      </c>
      <c r="B1460" s="74">
        <v>29.48</v>
      </c>
      <c r="C1460" s="74">
        <v>29.51</v>
      </c>
      <c r="D1460" s="74">
        <v>29.15</v>
      </c>
      <c r="E1460" s="74">
        <v>28.72</v>
      </c>
    </row>
    <row r="1461" spans="1:5" x14ac:dyDescent="0.25">
      <c r="A1461" s="73">
        <v>37538</v>
      </c>
      <c r="B1461" s="74">
        <v>29.35</v>
      </c>
      <c r="C1461" s="74">
        <v>29.45</v>
      </c>
      <c r="D1461" s="74">
        <v>29.1</v>
      </c>
      <c r="E1461" s="74">
        <v>28.67</v>
      </c>
    </row>
    <row r="1462" spans="1:5" x14ac:dyDescent="0.25">
      <c r="A1462" s="73">
        <v>37539</v>
      </c>
      <c r="B1462" s="74">
        <v>28.97</v>
      </c>
      <c r="C1462" s="74">
        <v>29.07</v>
      </c>
      <c r="D1462" s="74">
        <v>28.71</v>
      </c>
      <c r="E1462" s="74">
        <v>28.3</v>
      </c>
    </row>
    <row r="1463" spans="1:5" x14ac:dyDescent="0.25">
      <c r="A1463" s="73">
        <v>37540</v>
      </c>
      <c r="B1463" s="74">
        <v>29.37</v>
      </c>
      <c r="C1463" s="74">
        <v>29.43</v>
      </c>
      <c r="D1463" s="74">
        <v>28.98</v>
      </c>
      <c r="E1463" s="74">
        <v>28.51</v>
      </c>
    </row>
    <row r="1464" spans="1:5" x14ac:dyDescent="0.25">
      <c r="A1464" s="73">
        <v>37543</v>
      </c>
      <c r="B1464" s="74">
        <v>30.03</v>
      </c>
      <c r="C1464" s="74">
        <v>29.97</v>
      </c>
      <c r="D1464" s="74">
        <v>29.44</v>
      </c>
      <c r="E1464" s="74">
        <v>28.9</v>
      </c>
    </row>
    <row r="1465" spans="1:5" x14ac:dyDescent="0.25">
      <c r="A1465" s="73">
        <v>37544</v>
      </c>
      <c r="B1465" s="74">
        <v>29.72</v>
      </c>
      <c r="C1465" s="74">
        <v>29.76</v>
      </c>
      <c r="D1465" s="74">
        <v>29.28</v>
      </c>
      <c r="E1465" s="74">
        <v>28.74</v>
      </c>
    </row>
    <row r="1466" spans="1:5" x14ac:dyDescent="0.25">
      <c r="A1466" s="73">
        <v>37545</v>
      </c>
      <c r="B1466" s="74">
        <v>29.47</v>
      </c>
      <c r="C1466" s="74">
        <v>29.49</v>
      </c>
      <c r="D1466" s="74">
        <v>29.1</v>
      </c>
      <c r="E1466" s="74">
        <v>28.58</v>
      </c>
    </row>
    <row r="1467" spans="1:5" x14ac:dyDescent="0.25">
      <c r="A1467" s="73">
        <v>37546</v>
      </c>
      <c r="B1467" s="74">
        <v>29.62</v>
      </c>
      <c r="C1467" s="74">
        <v>29.64</v>
      </c>
      <c r="D1467" s="74">
        <v>29.24</v>
      </c>
      <c r="E1467" s="74">
        <v>28.72</v>
      </c>
    </row>
    <row r="1468" spans="1:5" x14ac:dyDescent="0.25">
      <c r="A1468" s="73">
        <v>37547</v>
      </c>
      <c r="B1468" s="74">
        <v>29.6</v>
      </c>
      <c r="C1468" s="74">
        <v>29.6</v>
      </c>
      <c r="D1468" s="74">
        <v>29.18</v>
      </c>
      <c r="E1468" s="74">
        <v>28.66</v>
      </c>
    </row>
    <row r="1469" spans="1:5" x14ac:dyDescent="0.25">
      <c r="A1469" s="73">
        <v>37550</v>
      </c>
      <c r="B1469" s="74">
        <v>28.37</v>
      </c>
      <c r="C1469" s="74">
        <v>28.34</v>
      </c>
      <c r="D1469" s="74">
        <v>27.96</v>
      </c>
      <c r="E1469" s="74">
        <v>27.55</v>
      </c>
    </row>
    <row r="1470" spans="1:5" x14ac:dyDescent="0.25">
      <c r="A1470" s="73">
        <v>37551</v>
      </c>
      <c r="B1470" s="74">
        <v>27.92</v>
      </c>
      <c r="C1470" s="74">
        <v>28.07</v>
      </c>
      <c r="D1470" s="74">
        <v>27.7</v>
      </c>
      <c r="E1470" s="74">
        <v>27.35</v>
      </c>
    </row>
    <row r="1471" spans="1:5" x14ac:dyDescent="0.25">
      <c r="A1471" s="73">
        <v>37552</v>
      </c>
      <c r="B1471" s="74">
        <v>28.18</v>
      </c>
      <c r="C1471" s="74">
        <v>27.78</v>
      </c>
      <c r="D1471" s="74">
        <v>27.42</v>
      </c>
      <c r="E1471" s="74">
        <v>27.07</v>
      </c>
    </row>
    <row r="1472" spans="1:5" x14ac:dyDescent="0.25">
      <c r="A1472" s="73">
        <v>37553</v>
      </c>
      <c r="B1472" s="74">
        <v>28.2</v>
      </c>
      <c r="C1472" s="74">
        <v>27.79</v>
      </c>
      <c r="D1472" s="74">
        <v>27.39</v>
      </c>
      <c r="E1472" s="74">
        <v>27.03</v>
      </c>
    </row>
    <row r="1473" spans="1:5" x14ac:dyDescent="0.25">
      <c r="A1473" s="73">
        <v>37554</v>
      </c>
      <c r="B1473" s="74">
        <v>27.05</v>
      </c>
      <c r="C1473" s="74">
        <v>26.65</v>
      </c>
      <c r="D1473" s="74">
        <v>26.3</v>
      </c>
      <c r="E1473" s="74">
        <v>25.97</v>
      </c>
    </row>
    <row r="1474" spans="1:5" x14ac:dyDescent="0.25">
      <c r="A1474" s="73">
        <v>37557</v>
      </c>
      <c r="B1474" s="74">
        <v>27.29</v>
      </c>
      <c r="C1474" s="74">
        <v>26.85</v>
      </c>
      <c r="D1474" s="74">
        <v>26.49</v>
      </c>
      <c r="E1474" s="74">
        <v>26.19</v>
      </c>
    </row>
    <row r="1475" spans="1:5" x14ac:dyDescent="0.25">
      <c r="A1475" s="73">
        <v>37558</v>
      </c>
      <c r="B1475" s="74">
        <v>26.86</v>
      </c>
      <c r="C1475" s="74">
        <v>26.53</v>
      </c>
      <c r="D1475" s="74">
        <v>26.17</v>
      </c>
      <c r="E1475" s="74">
        <v>25.86</v>
      </c>
    </row>
    <row r="1476" spans="1:5" x14ac:dyDescent="0.25">
      <c r="A1476" s="73">
        <v>37559</v>
      </c>
      <c r="B1476" s="74">
        <v>26.81</v>
      </c>
      <c r="C1476" s="74">
        <v>26.56</v>
      </c>
      <c r="D1476" s="74">
        <v>26.25</v>
      </c>
      <c r="E1476" s="74">
        <v>25.95</v>
      </c>
    </row>
    <row r="1477" spans="1:5" x14ac:dyDescent="0.25">
      <c r="A1477" s="73">
        <v>37560</v>
      </c>
      <c r="B1477" s="74">
        <v>27.22</v>
      </c>
      <c r="C1477" s="74">
        <v>26.88</v>
      </c>
      <c r="D1477" s="74">
        <v>26.53</v>
      </c>
      <c r="E1477" s="74">
        <v>26.21</v>
      </c>
    </row>
    <row r="1478" spans="1:5" x14ac:dyDescent="0.25">
      <c r="A1478" s="73">
        <v>37561</v>
      </c>
      <c r="B1478" s="74">
        <v>27.13</v>
      </c>
      <c r="C1478" s="74">
        <v>26.71</v>
      </c>
      <c r="D1478" s="74">
        <v>26.35</v>
      </c>
      <c r="E1478" s="74">
        <v>26.02</v>
      </c>
    </row>
    <row r="1479" spans="1:5" x14ac:dyDescent="0.25">
      <c r="A1479" s="73">
        <v>37564</v>
      </c>
      <c r="B1479" s="74">
        <v>26.95</v>
      </c>
      <c r="C1479" s="74">
        <v>26.44</v>
      </c>
      <c r="D1479" s="74">
        <v>26.07</v>
      </c>
      <c r="E1479" s="74">
        <v>25.75</v>
      </c>
    </row>
    <row r="1480" spans="1:5" x14ac:dyDescent="0.25">
      <c r="A1480" s="73">
        <v>37565</v>
      </c>
      <c r="B1480" s="74">
        <v>26.14</v>
      </c>
      <c r="C1480" s="74">
        <v>25.65</v>
      </c>
      <c r="D1480" s="74">
        <v>25.33</v>
      </c>
      <c r="E1480" s="74">
        <v>25.11</v>
      </c>
    </row>
    <row r="1481" spans="1:5" x14ac:dyDescent="0.25">
      <c r="A1481" s="73">
        <v>37566</v>
      </c>
      <c r="B1481" s="74">
        <v>25.77</v>
      </c>
      <c r="C1481" s="74">
        <v>25.28</v>
      </c>
      <c r="D1481" s="74">
        <v>25</v>
      </c>
      <c r="E1481" s="74">
        <v>24.82</v>
      </c>
    </row>
    <row r="1482" spans="1:5" x14ac:dyDescent="0.25">
      <c r="A1482" s="73">
        <v>37567</v>
      </c>
      <c r="B1482" s="74">
        <v>25.38</v>
      </c>
      <c r="C1482" s="74">
        <v>24.93</v>
      </c>
      <c r="D1482" s="74">
        <v>24.63</v>
      </c>
      <c r="E1482" s="74">
        <v>24.46</v>
      </c>
    </row>
    <row r="1483" spans="1:5" x14ac:dyDescent="0.25">
      <c r="A1483" s="73">
        <v>37568</v>
      </c>
      <c r="B1483" s="74">
        <v>25.78</v>
      </c>
      <c r="C1483" s="74">
        <v>25.12</v>
      </c>
      <c r="D1483" s="74">
        <v>24.77</v>
      </c>
      <c r="E1483" s="74">
        <v>24.56</v>
      </c>
    </row>
    <row r="1484" spans="1:5" x14ac:dyDescent="0.25">
      <c r="A1484" s="73">
        <v>37571</v>
      </c>
      <c r="B1484" s="74">
        <v>25.94</v>
      </c>
      <c r="C1484" s="74">
        <v>25.34</v>
      </c>
      <c r="D1484" s="74">
        <v>24.96</v>
      </c>
      <c r="E1484" s="74">
        <v>24.72</v>
      </c>
    </row>
    <row r="1485" spans="1:5" x14ac:dyDescent="0.25">
      <c r="A1485" s="73">
        <v>37572</v>
      </c>
      <c r="B1485" s="74">
        <v>25.9</v>
      </c>
      <c r="C1485" s="74">
        <v>25.3</v>
      </c>
      <c r="D1485" s="74">
        <v>24.94</v>
      </c>
      <c r="E1485" s="74">
        <v>24.7</v>
      </c>
    </row>
    <row r="1486" spans="1:5" x14ac:dyDescent="0.25">
      <c r="A1486" s="73">
        <v>37573</v>
      </c>
      <c r="B1486" s="74">
        <v>25.19</v>
      </c>
      <c r="C1486" s="74">
        <v>24.48</v>
      </c>
      <c r="D1486" s="74">
        <v>24.21</v>
      </c>
      <c r="E1486" s="74">
        <v>24.05</v>
      </c>
    </row>
    <row r="1487" spans="1:5" x14ac:dyDescent="0.25">
      <c r="A1487" s="73">
        <v>37574</v>
      </c>
      <c r="B1487" s="74">
        <v>25.29</v>
      </c>
      <c r="C1487" s="74">
        <v>24.49</v>
      </c>
      <c r="D1487" s="74">
        <v>24.26</v>
      </c>
      <c r="E1487" s="74">
        <v>24.13</v>
      </c>
    </row>
    <row r="1488" spans="1:5" x14ac:dyDescent="0.25">
      <c r="A1488" s="73">
        <v>37575</v>
      </c>
      <c r="B1488" s="74">
        <v>25.51</v>
      </c>
      <c r="C1488" s="74">
        <v>24.71</v>
      </c>
      <c r="D1488" s="74">
        <v>24.5</v>
      </c>
      <c r="E1488" s="74">
        <v>24.37</v>
      </c>
    </row>
    <row r="1489" spans="1:5" x14ac:dyDescent="0.25">
      <c r="A1489" s="73">
        <v>37578</v>
      </c>
      <c r="B1489" s="74">
        <v>26.71</v>
      </c>
      <c r="C1489" s="74">
        <v>25.8</v>
      </c>
      <c r="D1489" s="74">
        <v>25.56</v>
      </c>
      <c r="E1489" s="74">
        <v>25.36</v>
      </c>
    </row>
    <row r="1490" spans="1:5" x14ac:dyDescent="0.25">
      <c r="A1490" s="73">
        <v>37579</v>
      </c>
      <c r="B1490" s="74">
        <v>26.42</v>
      </c>
      <c r="C1490" s="74">
        <v>25.5</v>
      </c>
      <c r="D1490" s="74">
        <v>25.34</v>
      </c>
      <c r="E1490" s="74">
        <v>25.12</v>
      </c>
    </row>
    <row r="1491" spans="1:5" x14ac:dyDescent="0.25">
      <c r="A1491" s="73">
        <v>37580</v>
      </c>
      <c r="B1491" s="74">
        <v>26.98</v>
      </c>
      <c r="C1491" s="74">
        <v>26.09</v>
      </c>
      <c r="D1491" s="74">
        <v>25.89</v>
      </c>
      <c r="E1491" s="74">
        <v>25.64</v>
      </c>
    </row>
    <row r="1492" spans="1:5" x14ac:dyDescent="0.25">
      <c r="A1492" s="73">
        <v>37581</v>
      </c>
      <c r="B1492" s="74">
        <v>26.35</v>
      </c>
      <c r="C1492" s="74">
        <v>26.2</v>
      </c>
      <c r="D1492" s="74">
        <v>25.92</v>
      </c>
      <c r="E1492" s="74">
        <v>25.62</v>
      </c>
    </row>
    <row r="1493" spans="1:5" x14ac:dyDescent="0.25">
      <c r="A1493" s="73">
        <v>37582</v>
      </c>
      <c r="B1493" s="74">
        <v>26.76</v>
      </c>
      <c r="C1493" s="74">
        <v>26.65</v>
      </c>
      <c r="D1493" s="74">
        <v>26.33</v>
      </c>
      <c r="E1493" s="74">
        <v>25.97</v>
      </c>
    </row>
    <row r="1494" spans="1:5" x14ac:dyDescent="0.25">
      <c r="A1494" s="73">
        <v>37585</v>
      </c>
      <c r="B1494" s="74">
        <v>26.11</v>
      </c>
      <c r="C1494" s="74">
        <v>26.05</v>
      </c>
      <c r="D1494" s="74">
        <v>25.84</v>
      </c>
      <c r="E1494" s="74">
        <v>25.52</v>
      </c>
    </row>
    <row r="1495" spans="1:5" x14ac:dyDescent="0.25">
      <c r="A1495" s="73">
        <v>37586</v>
      </c>
      <c r="B1495" s="74">
        <v>26.4</v>
      </c>
      <c r="C1495" s="74">
        <v>26.27</v>
      </c>
      <c r="D1495" s="74">
        <v>26.07</v>
      </c>
      <c r="E1495" s="74">
        <v>25.82</v>
      </c>
    </row>
    <row r="1496" spans="1:5" x14ac:dyDescent="0.25">
      <c r="A1496" s="73">
        <v>37587</v>
      </c>
      <c r="B1496" s="74">
        <v>26.89</v>
      </c>
      <c r="C1496" s="74">
        <v>26.71</v>
      </c>
      <c r="D1496" s="74">
        <v>26.44</v>
      </c>
      <c r="E1496" s="74">
        <v>26.13</v>
      </c>
    </row>
    <row r="1497" spans="1:5" x14ac:dyDescent="0.25">
      <c r="A1497" s="73">
        <v>37588</v>
      </c>
      <c r="B1497" s="74"/>
      <c r="C1497" s="74"/>
      <c r="D1497" s="74"/>
      <c r="E1497" s="74"/>
    </row>
    <row r="1498" spans="1:5" x14ac:dyDescent="0.25">
      <c r="A1498" s="73">
        <v>37589</v>
      </c>
      <c r="B1498" s="74"/>
      <c r="C1498" s="74"/>
      <c r="D1498" s="74"/>
      <c r="E1498" s="74"/>
    </row>
    <row r="1499" spans="1:5" x14ac:dyDescent="0.25">
      <c r="A1499" s="73">
        <v>37592</v>
      </c>
      <c r="B1499" s="74">
        <v>26.71</v>
      </c>
      <c r="C1499" s="74">
        <v>26.59</v>
      </c>
      <c r="D1499" s="74">
        <v>26.28</v>
      </c>
      <c r="E1499" s="74">
        <v>25.95</v>
      </c>
    </row>
    <row r="1500" spans="1:5" x14ac:dyDescent="0.25">
      <c r="A1500" s="73">
        <v>37593</v>
      </c>
      <c r="B1500" s="74">
        <v>27.29</v>
      </c>
      <c r="C1500" s="74">
        <v>27.17</v>
      </c>
      <c r="D1500" s="74">
        <v>26.8</v>
      </c>
      <c r="E1500" s="74">
        <v>26.47</v>
      </c>
    </row>
    <row r="1501" spans="1:5" x14ac:dyDescent="0.25">
      <c r="A1501" s="73">
        <v>37594</v>
      </c>
      <c r="B1501" s="74">
        <v>27.24</v>
      </c>
      <c r="C1501" s="74">
        <v>27.04</v>
      </c>
      <c r="D1501" s="74">
        <v>26.71</v>
      </c>
      <c r="E1501" s="74">
        <v>26.36</v>
      </c>
    </row>
    <row r="1502" spans="1:5" x14ac:dyDescent="0.25">
      <c r="A1502" s="73">
        <v>37595</v>
      </c>
      <c r="B1502" s="74">
        <v>27.3</v>
      </c>
      <c r="C1502" s="74">
        <v>27.17</v>
      </c>
      <c r="D1502" s="74">
        <v>26.82</v>
      </c>
      <c r="E1502" s="74">
        <v>26.47</v>
      </c>
    </row>
    <row r="1503" spans="1:5" x14ac:dyDescent="0.25">
      <c r="A1503" s="73">
        <v>37596</v>
      </c>
      <c r="B1503" s="74">
        <v>26.93</v>
      </c>
      <c r="C1503" s="74">
        <v>26.89</v>
      </c>
      <c r="D1503" s="74">
        <v>26.6</v>
      </c>
      <c r="E1503" s="74">
        <v>26.29</v>
      </c>
    </row>
    <row r="1504" spans="1:5" x14ac:dyDescent="0.25">
      <c r="A1504" s="73">
        <v>37599</v>
      </c>
      <c r="B1504" s="74">
        <v>27.2</v>
      </c>
      <c r="C1504" s="74">
        <v>27.18</v>
      </c>
      <c r="D1504" s="74">
        <v>26.86</v>
      </c>
      <c r="E1504" s="74">
        <v>26.52</v>
      </c>
    </row>
    <row r="1505" spans="1:5" x14ac:dyDescent="0.25">
      <c r="A1505" s="73">
        <v>37600</v>
      </c>
      <c r="B1505" s="74">
        <v>27.74</v>
      </c>
      <c r="C1505" s="74">
        <v>27.77</v>
      </c>
      <c r="D1505" s="74">
        <v>27.4</v>
      </c>
      <c r="E1505" s="74">
        <v>27.03</v>
      </c>
    </row>
    <row r="1506" spans="1:5" x14ac:dyDescent="0.25">
      <c r="A1506" s="73">
        <v>37601</v>
      </c>
      <c r="B1506" s="74">
        <v>27.4</v>
      </c>
      <c r="C1506" s="74">
        <v>27.42</v>
      </c>
      <c r="D1506" s="74">
        <v>27.04</v>
      </c>
      <c r="E1506" s="74">
        <v>26.65</v>
      </c>
    </row>
    <row r="1507" spans="1:5" x14ac:dyDescent="0.25">
      <c r="A1507" s="73">
        <v>37602</v>
      </c>
      <c r="B1507" s="74">
        <v>28.01</v>
      </c>
      <c r="C1507" s="74">
        <v>27.99</v>
      </c>
      <c r="D1507" s="74">
        <v>27.56</v>
      </c>
      <c r="E1507" s="74">
        <v>27.13</v>
      </c>
    </row>
    <row r="1508" spans="1:5" x14ac:dyDescent="0.25">
      <c r="A1508" s="73">
        <v>37603</v>
      </c>
      <c r="B1508" s="74">
        <v>28.44</v>
      </c>
      <c r="C1508" s="74">
        <v>28.45</v>
      </c>
      <c r="D1508" s="74">
        <v>27.93</v>
      </c>
      <c r="E1508" s="74">
        <v>27.41</v>
      </c>
    </row>
    <row r="1509" spans="1:5" x14ac:dyDescent="0.25">
      <c r="A1509" s="73">
        <v>37606</v>
      </c>
      <c r="B1509" s="74">
        <v>30.1</v>
      </c>
      <c r="C1509" s="74">
        <v>30.04</v>
      </c>
      <c r="D1509" s="74">
        <v>29.42</v>
      </c>
      <c r="E1509" s="74">
        <v>28.8</v>
      </c>
    </row>
    <row r="1510" spans="1:5" x14ac:dyDescent="0.25">
      <c r="A1510" s="73">
        <v>37607</v>
      </c>
      <c r="B1510" s="74">
        <v>30.1</v>
      </c>
      <c r="C1510" s="74">
        <v>29.94</v>
      </c>
      <c r="D1510" s="74">
        <v>29.24</v>
      </c>
      <c r="E1510" s="74">
        <v>28.59</v>
      </c>
    </row>
    <row r="1511" spans="1:5" x14ac:dyDescent="0.25">
      <c r="A1511" s="73">
        <v>37608</v>
      </c>
      <c r="B1511" s="74">
        <v>30.44</v>
      </c>
      <c r="C1511" s="74">
        <v>30.43</v>
      </c>
      <c r="D1511" s="74">
        <v>29.63</v>
      </c>
      <c r="E1511" s="74">
        <v>28.93</v>
      </c>
    </row>
    <row r="1512" spans="1:5" x14ac:dyDescent="0.25">
      <c r="A1512" s="73">
        <v>37609</v>
      </c>
      <c r="B1512" s="74">
        <v>30.56</v>
      </c>
      <c r="C1512" s="74">
        <v>30.19</v>
      </c>
      <c r="D1512" s="74">
        <v>29.6</v>
      </c>
      <c r="E1512" s="74">
        <v>28.87</v>
      </c>
    </row>
    <row r="1513" spans="1:5" x14ac:dyDescent="0.25">
      <c r="A1513" s="73">
        <v>37610</v>
      </c>
      <c r="B1513" s="74">
        <v>30.3</v>
      </c>
      <c r="C1513" s="74">
        <v>29.63</v>
      </c>
      <c r="D1513" s="74">
        <v>28.86</v>
      </c>
      <c r="E1513" s="74">
        <v>28.13</v>
      </c>
    </row>
    <row r="1514" spans="1:5" x14ac:dyDescent="0.25">
      <c r="A1514" s="73">
        <v>37613</v>
      </c>
      <c r="B1514" s="74">
        <v>31.75</v>
      </c>
      <c r="C1514" s="74">
        <v>30.85</v>
      </c>
      <c r="D1514" s="74">
        <v>29.87</v>
      </c>
      <c r="E1514" s="74">
        <v>28.99</v>
      </c>
    </row>
    <row r="1515" spans="1:5" x14ac:dyDescent="0.25">
      <c r="A1515" s="73">
        <v>37614</v>
      </c>
      <c r="B1515" s="74">
        <v>31.97</v>
      </c>
      <c r="C1515" s="74">
        <v>31.03</v>
      </c>
      <c r="D1515" s="74">
        <v>29.95</v>
      </c>
      <c r="E1515" s="74">
        <v>29.01</v>
      </c>
    </row>
    <row r="1516" spans="1:5" x14ac:dyDescent="0.25">
      <c r="A1516" s="73">
        <v>37615</v>
      </c>
      <c r="B1516" s="74"/>
      <c r="C1516" s="74"/>
      <c r="D1516" s="74"/>
      <c r="E1516" s="74"/>
    </row>
    <row r="1517" spans="1:5" x14ac:dyDescent="0.25">
      <c r="A1517" s="73">
        <v>37616</v>
      </c>
      <c r="B1517" s="74">
        <v>32.49</v>
      </c>
      <c r="C1517" s="74">
        <v>31.53</v>
      </c>
      <c r="D1517" s="74">
        <v>30.37</v>
      </c>
      <c r="E1517" s="74">
        <v>29.39</v>
      </c>
    </row>
    <row r="1518" spans="1:5" x14ac:dyDescent="0.25">
      <c r="A1518" s="73">
        <v>37617</v>
      </c>
      <c r="B1518" s="74">
        <v>32.72</v>
      </c>
      <c r="C1518" s="74">
        <v>31.8</v>
      </c>
      <c r="D1518" s="74">
        <v>30.49</v>
      </c>
      <c r="E1518" s="74">
        <v>29.44</v>
      </c>
    </row>
    <row r="1519" spans="1:5" x14ac:dyDescent="0.25">
      <c r="A1519" s="73">
        <v>37620</v>
      </c>
      <c r="B1519" s="74">
        <v>31.37</v>
      </c>
      <c r="C1519" s="74">
        <v>30.7</v>
      </c>
      <c r="D1519" s="74">
        <v>29.46</v>
      </c>
      <c r="E1519" s="74">
        <v>28.45</v>
      </c>
    </row>
    <row r="1520" spans="1:5" x14ac:dyDescent="0.25">
      <c r="A1520" s="73">
        <v>37621</v>
      </c>
      <c r="B1520" s="74">
        <v>31.2</v>
      </c>
      <c r="C1520" s="74">
        <v>30.59</v>
      </c>
      <c r="D1520" s="74">
        <v>29.46</v>
      </c>
      <c r="E1520" s="74">
        <v>28.5</v>
      </c>
    </row>
    <row r="1521" spans="1:5" x14ac:dyDescent="0.25">
      <c r="A1521" s="73">
        <v>37622</v>
      </c>
      <c r="B1521" s="74"/>
      <c r="C1521" s="74"/>
      <c r="D1521" s="74"/>
      <c r="E1521" s="74"/>
    </row>
    <row r="1522" spans="1:5" x14ac:dyDescent="0.25">
      <c r="A1522" s="73">
        <v>37623</v>
      </c>
      <c r="B1522" s="74">
        <v>31.85</v>
      </c>
      <c r="C1522" s="74">
        <v>31.1</v>
      </c>
      <c r="D1522" s="74">
        <v>29.91</v>
      </c>
      <c r="E1522" s="74">
        <v>28.84</v>
      </c>
    </row>
    <row r="1523" spans="1:5" x14ac:dyDescent="0.25">
      <c r="A1523" s="73">
        <v>37624</v>
      </c>
      <c r="B1523" s="74">
        <v>33.08</v>
      </c>
      <c r="C1523" s="74">
        <v>32.22</v>
      </c>
      <c r="D1523" s="74">
        <v>30.84</v>
      </c>
      <c r="E1523" s="74">
        <v>29.62</v>
      </c>
    </row>
    <row r="1524" spans="1:5" x14ac:dyDescent="0.25">
      <c r="A1524" s="73">
        <v>37627</v>
      </c>
      <c r="B1524" s="74">
        <v>32.1</v>
      </c>
      <c r="C1524" s="74">
        <v>31.44</v>
      </c>
      <c r="D1524" s="74">
        <v>30.17</v>
      </c>
      <c r="E1524" s="74">
        <v>28.99</v>
      </c>
    </row>
    <row r="1525" spans="1:5" x14ac:dyDescent="0.25">
      <c r="A1525" s="73">
        <v>37628</v>
      </c>
      <c r="B1525" s="74">
        <v>31.08</v>
      </c>
      <c r="C1525" s="74">
        <v>30.55</v>
      </c>
      <c r="D1525" s="74">
        <v>29.63</v>
      </c>
      <c r="E1525" s="74">
        <v>28.73</v>
      </c>
    </row>
    <row r="1526" spans="1:5" x14ac:dyDescent="0.25">
      <c r="A1526" s="73">
        <v>37629</v>
      </c>
      <c r="B1526" s="74">
        <v>30.56</v>
      </c>
      <c r="C1526" s="74">
        <v>30.06</v>
      </c>
      <c r="D1526" s="74">
        <v>29.29</v>
      </c>
      <c r="E1526" s="74">
        <v>28.52</v>
      </c>
    </row>
    <row r="1527" spans="1:5" x14ac:dyDescent="0.25">
      <c r="A1527" s="73">
        <v>37630</v>
      </c>
      <c r="B1527" s="74">
        <v>31.99</v>
      </c>
      <c r="C1527" s="74">
        <v>31.28</v>
      </c>
      <c r="D1527" s="74">
        <v>30.32</v>
      </c>
      <c r="E1527" s="74">
        <v>29.38</v>
      </c>
    </row>
    <row r="1528" spans="1:5" x14ac:dyDescent="0.25">
      <c r="A1528" s="73">
        <v>37631</v>
      </c>
      <c r="B1528" s="74">
        <v>31.68</v>
      </c>
      <c r="C1528" s="74">
        <v>30.96</v>
      </c>
      <c r="D1528" s="74">
        <v>30</v>
      </c>
      <c r="E1528" s="74">
        <v>29.04</v>
      </c>
    </row>
    <row r="1529" spans="1:5" x14ac:dyDescent="0.25">
      <c r="A1529" s="73">
        <v>37634</v>
      </c>
      <c r="B1529" s="74">
        <v>32.26</v>
      </c>
      <c r="C1529" s="74">
        <v>31.59</v>
      </c>
      <c r="D1529" s="74">
        <v>30.64</v>
      </c>
      <c r="E1529" s="74">
        <v>29.64</v>
      </c>
    </row>
    <row r="1530" spans="1:5" x14ac:dyDescent="0.25">
      <c r="A1530" s="73">
        <v>37635</v>
      </c>
      <c r="B1530" s="74">
        <v>32.369999999999997</v>
      </c>
      <c r="C1530" s="74">
        <v>31.78</v>
      </c>
      <c r="D1530" s="74">
        <v>30.96</v>
      </c>
      <c r="E1530" s="74">
        <v>29.97</v>
      </c>
    </row>
    <row r="1531" spans="1:5" x14ac:dyDescent="0.25">
      <c r="A1531" s="73">
        <v>37636</v>
      </c>
      <c r="B1531" s="74">
        <v>33.21</v>
      </c>
      <c r="C1531" s="74">
        <v>32.450000000000003</v>
      </c>
      <c r="D1531" s="74">
        <v>31.52</v>
      </c>
      <c r="E1531" s="74">
        <v>30.48</v>
      </c>
    </row>
    <row r="1532" spans="1:5" x14ac:dyDescent="0.25">
      <c r="A1532" s="73">
        <v>37637</v>
      </c>
      <c r="B1532" s="74">
        <v>33.659999999999997</v>
      </c>
      <c r="C1532" s="74">
        <v>32.81</v>
      </c>
      <c r="D1532" s="74">
        <v>31.83</v>
      </c>
      <c r="E1532" s="74">
        <v>30.82</v>
      </c>
    </row>
    <row r="1533" spans="1:5" x14ac:dyDescent="0.25">
      <c r="A1533" s="73">
        <v>37638</v>
      </c>
      <c r="B1533" s="74">
        <v>33.909999999999997</v>
      </c>
      <c r="C1533" s="74">
        <v>32.96</v>
      </c>
      <c r="D1533" s="74">
        <v>31.96</v>
      </c>
      <c r="E1533" s="74">
        <v>30.95</v>
      </c>
    </row>
    <row r="1534" spans="1:5" x14ac:dyDescent="0.25">
      <c r="A1534" s="73">
        <v>37641</v>
      </c>
      <c r="B1534" s="74"/>
      <c r="C1534" s="74"/>
      <c r="D1534" s="74"/>
      <c r="E1534" s="74"/>
    </row>
    <row r="1535" spans="1:5" x14ac:dyDescent="0.25">
      <c r="A1535" s="73">
        <v>37642</v>
      </c>
      <c r="B1535" s="74">
        <v>34.61</v>
      </c>
      <c r="C1535" s="74">
        <v>33.19</v>
      </c>
      <c r="D1535" s="74">
        <v>32.01</v>
      </c>
      <c r="E1535" s="74">
        <v>30.96</v>
      </c>
    </row>
    <row r="1536" spans="1:5" x14ac:dyDescent="0.25">
      <c r="A1536" s="73">
        <v>37643</v>
      </c>
      <c r="B1536" s="74">
        <v>32.85</v>
      </c>
      <c r="C1536" s="74">
        <v>31.79</v>
      </c>
      <c r="D1536" s="74">
        <v>30.77</v>
      </c>
      <c r="E1536" s="74">
        <v>29.78</v>
      </c>
    </row>
    <row r="1537" spans="1:5" x14ac:dyDescent="0.25">
      <c r="A1537" s="73">
        <v>37644</v>
      </c>
      <c r="B1537" s="74">
        <v>32.25</v>
      </c>
      <c r="C1537" s="74">
        <v>31.39</v>
      </c>
      <c r="D1537" s="74">
        <v>30.46</v>
      </c>
      <c r="E1537" s="74">
        <v>29.55</v>
      </c>
    </row>
    <row r="1538" spans="1:5" x14ac:dyDescent="0.25">
      <c r="A1538" s="73">
        <v>37645</v>
      </c>
      <c r="B1538" s="74">
        <v>33.28</v>
      </c>
      <c r="C1538" s="74">
        <v>32.159999999999997</v>
      </c>
      <c r="D1538" s="74">
        <v>31.12</v>
      </c>
      <c r="E1538" s="74">
        <v>30.13</v>
      </c>
    </row>
    <row r="1539" spans="1:5" x14ac:dyDescent="0.25">
      <c r="A1539" s="73">
        <v>37648</v>
      </c>
      <c r="B1539" s="74">
        <v>32.29</v>
      </c>
      <c r="C1539" s="74">
        <v>31.39</v>
      </c>
      <c r="D1539" s="74">
        <v>30.49</v>
      </c>
      <c r="E1539" s="74">
        <v>29.6</v>
      </c>
    </row>
    <row r="1540" spans="1:5" x14ac:dyDescent="0.25">
      <c r="A1540" s="73">
        <v>37649</v>
      </c>
      <c r="B1540" s="74">
        <v>32.67</v>
      </c>
      <c r="C1540" s="74">
        <v>31.82</v>
      </c>
      <c r="D1540" s="74">
        <v>30.94</v>
      </c>
      <c r="E1540" s="74">
        <v>30.07</v>
      </c>
    </row>
    <row r="1541" spans="1:5" x14ac:dyDescent="0.25">
      <c r="A1541" s="73">
        <v>37650</v>
      </c>
      <c r="B1541" s="74">
        <v>33.630000000000003</v>
      </c>
      <c r="C1541" s="74">
        <v>32.71</v>
      </c>
      <c r="D1541" s="74">
        <v>31.72</v>
      </c>
      <c r="E1541" s="74">
        <v>30.75</v>
      </c>
    </row>
    <row r="1542" spans="1:5" x14ac:dyDescent="0.25">
      <c r="A1542" s="73">
        <v>37651</v>
      </c>
      <c r="B1542" s="74">
        <v>33.85</v>
      </c>
      <c r="C1542" s="74">
        <v>32.96</v>
      </c>
      <c r="D1542" s="74">
        <v>31.95</v>
      </c>
      <c r="E1542" s="74">
        <v>30.96</v>
      </c>
    </row>
    <row r="1543" spans="1:5" x14ac:dyDescent="0.25">
      <c r="A1543" s="73">
        <v>37652</v>
      </c>
      <c r="B1543" s="74">
        <v>33.51</v>
      </c>
      <c r="C1543" s="74">
        <v>32.74</v>
      </c>
      <c r="D1543" s="74">
        <v>31.8</v>
      </c>
      <c r="E1543" s="74">
        <v>30.86</v>
      </c>
    </row>
    <row r="1544" spans="1:5" x14ac:dyDescent="0.25">
      <c r="A1544" s="73">
        <v>37655</v>
      </c>
      <c r="B1544" s="74">
        <v>32.76</v>
      </c>
      <c r="C1544" s="74">
        <v>32.159999999999997</v>
      </c>
      <c r="D1544" s="74">
        <v>31.34</v>
      </c>
      <c r="E1544" s="74">
        <v>30.52</v>
      </c>
    </row>
    <row r="1545" spans="1:5" x14ac:dyDescent="0.25">
      <c r="A1545" s="73">
        <v>37656</v>
      </c>
      <c r="B1545" s="74">
        <v>33.58</v>
      </c>
      <c r="C1545" s="74">
        <v>32.909999999999997</v>
      </c>
      <c r="D1545" s="74">
        <v>32.04</v>
      </c>
      <c r="E1545" s="74">
        <v>31.15</v>
      </c>
    </row>
    <row r="1546" spans="1:5" x14ac:dyDescent="0.25">
      <c r="A1546" s="73">
        <v>37657</v>
      </c>
      <c r="B1546" s="74">
        <v>33.93</v>
      </c>
      <c r="C1546" s="74">
        <v>33.270000000000003</v>
      </c>
      <c r="D1546" s="74">
        <v>32.369999999999997</v>
      </c>
      <c r="E1546" s="74">
        <v>31.45</v>
      </c>
    </row>
    <row r="1547" spans="1:5" x14ac:dyDescent="0.25">
      <c r="A1547" s="73">
        <v>37658</v>
      </c>
      <c r="B1547" s="74">
        <v>34.159999999999997</v>
      </c>
      <c r="C1547" s="74">
        <v>33.33</v>
      </c>
      <c r="D1547" s="74">
        <v>32.4</v>
      </c>
      <c r="E1547" s="74">
        <v>31.45</v>
      </c>
    </row>
    <row r="1548" spans="1:5" x14ac:dyDescent="0.25">
      <c r="A1548" s="73">
        <v>37659</v>
      </c>
      <c r="B1548" s="74">
        <v>35.119999999999997</v>
      </c>
      <c r="C1548" s="74">
        <v>34.25</v>
      </c>
      <c r="D1548" s="74">
        <v>33.130000000000003</v>
      </c>
      <c r="E1548" s="74">
        <v>32.03</v>
      </c>
    </row>
    <row r="1549" spans="1:5" x14ac:dyDescent="0.25">
      <c r="A1549" s="73">
        <v>37662</v>
      </c>
      <c r="B1549" s="74">
        <v>34.479999999999997</v>
      </c>
      <c r="C1549" s="74">
        <v>33.700000000000003</v>
      </c>
      <c r="D1549" s="74">
        <v>32.6</v>
      </c>
      <c r="E1549" s="74">
        <v>31.54</v>
      </c>
    </row>
    <row r="1550" spans="1:5" x14ac:dyDescent="0.25">
      <c r="A1550" s="73">
        <v>37663</v>
      </c>
      <c r="B1550" s="74">
        <v>35.44</v>
      </c>
      <c r="C1550" s="74">
        <v>34.47</v>
      </c>
      <c r="D1550" s="74">
        <v>33.270000000000003</v>
      </c>
      <c r="E1550" s="74">
        <v>32.07</v>
      </c>
    </row>
    <row r="1551" spans="1:5" x14ac:dyDescent="0.25">
      <c r="A1551" s="73">
        <v>37664</v>
      </c>
      <c r="B1551" s="74">
        <v>35.770000000000003</v>
      </c>
      <c r="C1551" s="74">
        <v>34.54</v>
      </c>
      <c r="D1551" s="74">
        <v>33.35</v>
      </c>
      <c r="E1551" s="74">
        <v>32.15</v>
      </c>
    </row>
    <row r="1552" spans="1:5" x14ac:dyDescent="0.25">
      <c r="A1552" s="73">
        <v>37665</v>
      </c>
      <c r="B1552" s="74">
        <v>36.36</v>
      </c>
      <c r="C1552" s="74">
        <v>35.18</v>
      </c>
      <c r="D1552" s="74">
        <v>33.92</v>
      </c>
      <c r="E1552" s="74">
        <v>32.64</v>
      </c>
    </row>
    <row r="1553" spans="1:5" x14ac:dyDescent="0.25">
      <c r="A1553" s="73">
        <v>37666</v>
      </c>
      <c r="B1553" s="74">
        <v>36.799999999999997</v>
      </c>
      <c r="C1553" s="74">
        <v>35.36</v>
      </c>
      <c r="D1553" s="74">
        <v>34.04</v>
      </c>
      <c r="E1553" s="74">
        <v>32.72</v>
      </c>
    </row>
    <row r="1554" spans="1:5" x14ac:dyDescent="0.25">
      <c r="A1554" s="73">
        <v>37669</v>
      </c>
      <c r="B1554" s="74"/>
      <c r="C1554" s="74"/>
      <c r="D1554" s="74"/>
      <c r="E1554" s="74"/>
    </row>
    <row r="1555" spans="1:5" x14ac:dyDescent="0.25">
      <c r="A1555" s="73">
        <v>37670</v>
      </c>
      <c r="B1555" s="74">
        <v>36.96</v>
      </c>
      <c r="C1555" s="74">
        <v>35.51</v>
      </c>
      <c r="D1555" s="74">
        <v>34.119999999999997</v>
      </c>
      <c r="E1555" s="74">
        <v>32.74</v>
      </c>
    </row>
    <row r="1556" spans="1:5" x14ac:dyDescent="0.25">
      <c r="A1556" s="73">
        <v>37671</v>
      </c>
      <c r="B1556" s="74">
        <v>37.159999999999997</v>
      </c>
      <c r="C1556" s="74">
        <v>35.659999999999997</v>
      </c>
      <c r="D1556" s="74">
        <v>34.21</v>
      </c>
      <c r="E1556" s="74">
        <v>32.76</v>
      </c>
    </row>
    <row r="1557" spans="1:5" x14ac:dyDescent="0.25">
      <c r="A1557" s="73">
        <v>37672</v>
      </c>
      <c r="B1557" s="74">
        <v>36.79</v>
      </c>
      <c r="C1557" s="74">
        <v>34.74</v>
      </c>
      <c r="D1557" s="74">
        <v>33.46</v>
      </c>
      <c r="E1557" s="74">
        <v>32.11</v>
      </c>
    </row>
    <row r="1558" spans="1:5" x14ac:dyDescent="0.25">
      <c r="A1558" s="73">
        <v>37673</v>
      </c>
      <c r="B1558" s="74">
        <v>35.58</v>
      </c>
      <c r="C1558" s="74">
        <v>34.33</v>
      </c>
      <c r="D1558" s="74">
        <v>32.92</v>
      </c>
      <c r="E1558" s="74">
        <v>31.75</v>
      </c>
    </row>
    <row r="1559" spans="1:5" x14ac:dyDescent="0.25">
      <c r="A1559" s="73">
        <v>37676</v>
      </c>
      <c r="B1559" s="74">
        <v>36.479999999999997</v>
      </c>
      <c r="C1559" s="74">
        <v>35.04</v>
      </c>
      <c r="D1559" s="74">
        <v>33.54</v>
      </c>
      <c r="E1559" s="74">
        <v>32.28</v>
      </c>
    </row>
    <row r="1560" spans="1:5" x14ac:dyDescent="0.25">
      <c r="A1560" s="73">
        <v>37677</v>
      </c>
      <c r="B1560" s="74">
        <v>36.06</v>
      </c>
      <c r="C1560" s="74">
        <v>34.42</v>
      </c>
      <c r="D1560" s="74">
        <v>32.97</v>
      </c>
      <c r="E1560" s="74">
        <v>31.72</v>
      </c>
    </row>
    <row r="1561" spans="1:5" x14ac:dyDescent="0.25">
      <c r="A1561" s="73">
        <v>37678</v>
      </c>
      <c r="B1561" s="74">
        <v>37.700000000000003</v>
      </c>
      <c r="C1561" s="74">
        <v>35.340000000000003</v>
      </c>
      <c r="D1561" s="74">
        <v>33.56</v>
      </c>
      <c r="E1561" s="74">
        <v>32.26</v>
      </c>
    </row>
    <row r="1562" spans="1:5" x14ac:dyDescent="0.25">
      <c r="A1562" s="73">
        <v>37679</v>
      </c>
      <c r="B1562" s="74">
        <v>37.200000000000003</v>
      </c>
      <c r="C1562" s="74">
        <v>35.19</v>
      </c>
      <c r="D1562" s="74">
        <v>33.51</v>
      </c>
      <c r="E1562" s="74">
        <v>32.19</v>
      </c>
    </row>
    <row r="1563" spans="1:5" x14ac:dyDescent="0.25">
      <c r="A1563" s="73">
        <v>37680</v>
      </c>
      <c r="B1563" s="74">
        <v>36.6</v>
      </c>
      <c r="C1563" s="74">
        <v>34.83</v>
      </c>
      <c r="D1563" s="74">
        <v>33.28</v>
      </c>
      <c r="E1563" s="74">
        <v>31.98</v>
      </c>
    </row>
    <row r="1564" spans="1:5" x14ac:dyDescent="0.25">
      <c r="A1564" s="73">
        <v>37683</v>
      </c>
      <c r="B1564" s="74">
        <v>35.880000000000003</v>
      </c>
      <c r="C1564" s="74">
        <v>34.24</v>
      </c>
      <c r="D1564" s="74">
        <v>32.85</v>
      </c>
      <c r="E1564" s="74">
        <v>31.68</v>
      </c>
    </row>
    <row r="1565" spans="1:5" x14ac:dyDescent="0.25">
      <c r="A1565" s="73">
        <v>37684</v>
      </c>
      <c r="B1565" s="74">
        <v>36.89</v>
      </c>
      <c r="C1565" s="74">
        <v>34.909999999999997</v>
      </c>
      <c r="D1565" s="74">
        <v>33.29</v>
      </c>
      <c r="E1565" s="74">
        <v>32.01</v>
      </c>
    </row>
    <row r="1566" spans="1:5" x14ac:dyDescent="0.25">
      <c r="A1566" s="73">
        <v>37685</v>
      </c>
      <c r="B1566" s="74">
        <v>36.69</v>
      </c>
      <c r="C1566" s="74">
        <v>34.96</v>
      </c>
      <c r="D1566" s="74">
        <v>33.36</v>
      </c>
      <c r="E1566" s="74">
        <v>32.11</v>
      </c>
    </row>
    <row r="1567" spans="1:5" x14ac:dyDescent="0.25">
      <c r="A1567" s="73">
        <v>37686</v>
      </c>
      <c r="B1567" s="74">
        <v>37</v>
      </c>
      <c r="C1567" s="74">
        <v>35.54</v>
      </c>
      <c r="D1567" s="74">
        <v>33.76</v>
      </c>
      <c r="E1567" s="74">
        <v>32.46</v>
      </c>
    </row>
    <row r="1568" spans="1:5" x14ac:dyDescent="0.25">
      <c r="A1568" s="73">
        <v>37687</v>
      </c>
      <c r="B1568" s="74">
        <v>37.78</v>
      </c>
      <c r="C1568" s="74">
        <v>36.35</v>
      </c>
      <c r="D1568" s="74">
        <v>34.43</v>
      </c>
      <c r="E1568" s="74">
        <v>33.08</v>
      </c>
    </row>
    <row r="1569" spans="1:5" x14ac:dyDescent="0.25">
      <c r="A1569" s="73">
        <v>37690</v>
      </c>
      <c r="B1569" s="74">
        <v>37.270000000000003</v>
      </c>
      <c r="C1569" s="74">
        <v>36.28</v>
      </c>
      <c r="D1569" s="74">
        <v>34.32</v>
      </c>
      <c r="E1569" s="74">
        <v>32.96</v>
      </c>
    </row>
    <row r="1570" spans="1:5" x14ac:dyDescent="0.25">
      <c r="A1570" s="73">
        <v>37691</v>
      </c>
      <c r="B1570" s="74">
        <v>36.72</v>
      </c>
      <c r="C1570" s="74">
        <v>35.74</v>
      </c>
      <c r="D1570" s="74">
        <v>34.06</v>
      </c>
      <c r="E1570" s="74">
        <v>32.81</v>
      </c>
    </row>
    <row r="1571" spans="1:5" x14ac:dyDescent="0.25">
      <c r="A1571" s="73">
        <v>37692</v>
      </c>
      <c r="B1571" s="74">
        <v>37.83</v>
      </c>
      <c r="C1571" s="74">
        <v>36.35</v>
      </c>
      <c r="D1571" s="74">
        <v>34.67</v>
      </c>
      <c r="E1571" s="74">
        <v>33.369999999999997</v>
      </c>
    </row>
    <row r="1572" spans="1:5" x14ac:dyDescent="0.25">
      <c r="A1572" s="73">
        <v>37693</v>
      </c>
      <c r="B1572" s="74">
        <v>36.01</v>
      </c>
      <c r="C1572" s="74">
        <v>34.67</v>
      </c>
      <c r="D1572" s="74">
        <v>33.17</v>
      </c>
      <c r="E1572" s="74">
        <v>32.07</v>
      </c>
    </row>
    <row r="1573" spans="1:5" x14ac:dyDescent="0.25">
      <c r="A1573" s="73">
        <v>37694</v>
      </c>
      <c r="B1573" s="74">
        <v>35.380000000000003</v>
      </c>
      <c r="C1573" s="74">
        <v>33.36</v>
      </c>
      <c r="D1573" s="74">
        <v>31.96</v>
      </c>
      <c r="E1573" s="74">
        <v>31.09</v>
      </c>
    </row>
    <row r="1574" spans="1:5" x14ac:dyDescent="0.25">
      <c r="A1574" s="73">
        <v>37697</v>
      </c>
      <c r="B1574" s="74">
        <v>34.93</v>
      </c>
      <c r="C1574" s="74">
        <v>32.54</v>
      </c>
      <c r="D1574" s="74">
        <v>31.09</v>
      </c>
      <c r="E1574" s="74">
        <v>30.29</v>
      </c>
    </row>
    <row r="1575" spans="1:5" x14ac:dyDescent="0.25">
      <c r="A1575" s="73">
        <v>37698</v>
      </c>
      <c r="B1575" s="74">
        <v>31.67</v>
      </c>
      <c r="C1575" s="74">
        <v>30.05</v>
      </c>
      <c r="D1575" s="74">
        <v>28.97</v>
      </c>
      <c r="E1575" s="74">
        <v>28.44</v>
      </c>
    </row>
    <row r="1576" spans="1:5" x14ac:dyDescent="0.25">
      <c r="A1576" s="73">
        <v>37699</v>
      </c>
      <c r="B1576" s="74">
        <v>29.88</v>
      </c>
      <c r="C1576" s="74">
        <v>29.36</v>
      </c>
      <c r="D1576" s="74">
        <v>28.54</v>
      </c>
      <c r="E1576" s="74">
        <v>28.05</v>
      </c>
    </row>
    <row r="1577" spans="1:5" x14ac:dyDescent="0.25">
      <c r="A1577" s="73">
        <v>37700</v>
      </c>
      <c r="B1577" s="74">
        <v>28.61</v>
      </c>
      <c r="C1577" s="74">
        <v>28.12</v>
      </c>
      <c r="D1577" s="74">
        <v>27.27</v>
      </c>
      <c r="E1577" s="74">
        <v>26.87</v>
      </c>
    </row>
    <row r="1578" spans="1:5" x14ac:dyDescent="0.25">
      <c r="A1578" s="73">
        <v>37701</v>
      </c>
      <c r="B1578" s="74">
        <v>26.91</v>
      </c>
      <c r="C1578" s="74">
        <v>26.18</v>
      </c>
      <c r="D1578" s="74">
        <v>25.91</v>
      </c>
      <c r="E1578" s="74">
        <v>25.66</v>
      </c>
    </row>
    <row r="1579" spans="1:5" x14ac:dyDescent="0.25">
      <c r="A1579" s="73">
        <v>37704</v>
      </c>
      <c r="B1579" s="74">
        <v>28.66</v>
      </c>
      <c r="C1579" s="74">
        <v>27.54</v>
      </c>
      <c r="D1579" s="74">
        <v>27.06</v>
      </c>
      <c r="E1579" s="74">
        <v>26.68</v>
      </c>
    </row>
    <row r="1580" spans="1:5" x14ac:dyDescent="0.25">
      <c r="A1580" s="73">
        <v>37705</v>
      </c>
      <c r="B1580" s="74">
        <v>27.97</v>
      </c>
      <c r="C1580" s="74">
        <v>26.46</v>
      </c>
      <c r="D1580" s="74">
        <v>26.06</v>
      </c>
      <c r="E1580" s="74">
        <v>25.73</v>
      </c>
    </row>
    <row r="1581" spans="1:5" x14ac:dyDescent="0.25">
      <c r="A1581" s="73">
        <v>37706</v>
      </c>
      <c r="B1581" s="74">
        <v>28.63</v>
      </c>
      <c r="C1581" s="74">
        <v>26.83</v>
      </c>
      <c r="D1581" s="74">
        <v>26.23</v>
      </c>
      <c r="E1581" s="74">
        <v>25.91</v>
      </c>
    </row>
    <row r="1582" spans="1:5" x14ac:dyDescent="0.25">
      <c r="A1582" s="73">
        <v>37707</v>
      </c>
      <c r="B1582" s="74">
        <v>30.37</v>
      </c>
      <c r="C1582" s="74">
        <v>28.45</v>
      </c>
      <c r="D1582" s="74">
        <v>27.49</v>
      </c>
      <c r="E1582" s="74">
        <v>26.98</v>
      </c>
    </row>
    <row r="1583" spans="1:5" x14ac:dyDescent="0.25">
      <c r="A1583" s="73">
        <v>37708</v>
      </c>
      <c r="B1583" s="74">
        <v>30.16</v>
      </c>
      <c r="C1583" s="74">
        <v>28.36</v>
      </c>
      <c r="D1583" s="74">
        <v>27.44</v>
      </c>
      <c r="E1583" s="74">
        <v>26.93</v>
      </c>
    </row>
    <row r="1584" spans="1:5" x14ac:dyDescent="0.25">
      <c r="A1584" s="73">
        <v>37711</v>
      </c>
      <c r="B1584" s="74">
        <v>31.04</v>
      </c>
      <c r="C1584" s="74">
        <v>29.19</v>
      </c>
      <c r="D1584" s="74">
        <v>28.22</v>
      </c>
      <c r="E1584" s="74">
        <v>27.64</v>
      </c>
    </row>
    <row r="1585" spans="1:5" x14ac:dyDescent="0.25">
      <c r="A1585" s="73">
        <v>37712</v>
      </c>
      <c r="B1585" s="74">
        <v>29.78</v>
      </c>
      <c r="C1585" s="74">
        <v>28.23</v>
      </c>
      <c r="D1585" s="74">
        <v>27.42</v>
      </c>
      <c r="E1585" s="74">
        <v>26.98</v>
      </c>
    </row>
    <row r="1586" spans="1:5" x14ac:dyDescent="0.25">
      <c r="A1586" s="73">
        <v>37713</v>
      </c>
      <c r="B1586" s="74">
        <v>28.56</v>
      </c>
      <c r="C1586" s="74">
        <v>27.21</v>
      </c>
      <c r="D1586" s="74">
        <v>26.64</v>
      </c>
      <c r="E1586" s="74">
        <v>26.3</v>
      </c>
    </row>
    <row r="1587" spans="1:5" x14ac:dyDescent="0.25">
      <c r="A1587" s="73">
        <v>37714</v>
      </c>
      <c r="B1587" s="74">
        <v>28.97</v>
      </c>
      <c r="C1587" s="74">
        <v>27.26</v>
      </c>
      <c r="D1587" s="74">
        <v>26.62</v>
      </c>
      <c r="E1587" s="74">
        <v>26.26</v>
      </c>
    </row>
    <row r="1588" spans="1:5" x14ac:dyDescent="0.25">
      <c r="A1588" s="73">
        <v>37715</v>
      </c>
      <c r="B1588" s="74">
        <v>28.62</v>
      </c>
      <c r="C1588" s="74">
        <v>26.86</v>
      </c>
      <c r="D1588" s="74">
        <v>26.26</v>
      </c>
      <c r="E1588" s="74">
        <v>25.99</v>
      </c>
    </row>
    <row r="1589" spans="1:5" x14ac:dyDescent="0.25">
      <c r="A1589" s="73">
        <v>37718</v>
      </c>
      <c r="B1589" s="74">
        <v>27.96</v>
      </c>
      <c r="C1589" s="74">
        <v>26.51</v>
      </c>
      <c r="D1589" s="74">
        <v>25.91</v>
      </c>
      <c r="E1589" s="74">
        <v>25.66</v>
      </c>
    </row>
    <row r="1590" spans="1:5" x14ac:dyDescent="0.25">
      <c r="A1590" s="73">
        <v>37719</v>
      </c>
      <c r="B1590" s="74">
        <v>28</v>
      </c>
      <c r="C1590" s="74">
        <v>26.73</v>
      </c>
      <c r="D1590" s="74">
        <v>26.11</v>
      </c>
      <c r="E1590" s="74">
        <v>25.85</v>
      </c>
    </row>
    <row r="1591" spans="1:5" x14ac:dyDescent="0.25">
      <c r="A1591" s="73">
        <v>37720</v>
      </c>
      <c r="B1591" s="74">
        <v>28.85</v>
      </c>
      <c r="C1591" s="74">
        <v>27.73</v>
      </c>
      <c r="D1591" s="74">
        <v>27.07</v>
      </c>
      <c r="E1591" s="74">
        <v>26.72</v>
      </c>
    </row>
    <row r="1592" spans="1:5" x14ac:dyDescent="0.25">
      <c r="A1592" s="73">
        <v>37721</v>
      </c>
      <c r="B1592" s="74">
        <v>27.46</v>
      </c>
      <c r="C1592" s="74">
        <v>26.74</v>
      </c>
      <c r="D1592" s="74">
        <v>26.34</v>
      </c>
      <c r="E1592" s="74">
        <v>26.1</v>
      </c>
    </row>
    <row r="1593" spans="1:5" x14ac:dyDescent="0.25">
      <c r="A1593" s="73">
        <v>37722</v>
      </c>
      <c r="B1593" s="74">
        <v>28.14</v>
      </c>
      <c r="C1593" s="74">
        <v>27.11</v>
      </c>
      <c r="D1593" s="74">
        <v>26.73</v>
      </c>
      <c r="E1593" s="74">
        <v>26.51</v>
      </c>
    </row>
    <row r="1594" spans="1:5" x14ac:dyDescent="0.25">
      <c r="A1594" s="73">
        <v>37725</v>
      </c>
      <c r="B1594" s="74">
        <v>28.63</v>
      </c>
      <c r="C1594" s="74">
        <v>27.06</v>
      </c>
      <c r="D1594" s="74">
        <v>26.61</v>
      </c>
      <c r="E1594" s="74">
        <v>26.29</v>
      </c>
    </row>
    <row r="1595" spans="1:5" x14ac:dyDescent="0.25">
      <c r="A1595" s="73">
        <v>37726</v>
      </c>
      <c r="B1595" s="74">
        <v>29.29</v>
      </c>
      <c r="C1595" s="74">
        <v>27.53</v>
      </c>
      <c r="D1595" s="74">
        <v>27</v>
      </c>
      <c r="E1595" s="74">
        <v>26.62</v>
      </c>
    </row>
    <row r="1596" spans="1:5" x14ac:dyDescent="0.25">
      <c r="A1596" s="73">
        <v>37727</v>
      </c>
      <c r="B1596" s="74">
        <v>29.18</v>
      </c>
      <c r="C1596" s="74">
        <v>27.53</v>
      </c>
      <c r="D1596" s="74">
        <v>27.08</v>
      </c>
      <c r="E1596" s="74">
        <v>26.69</v>
      </c>
    </row>
    <row r="1597" spans="1:5" x14ac:dyDescent="0.25">
      <c r="A1597" s="73">
        <v>37728</v>
      </c>
      <c r="B1597" s="74">
        <v>30.55</v>
      </c>
      <c r="C1597" s="74">
        <v>28.54</v>
      </c>
      <c r="D1597" s="74">
        <v>27.99</v>
      </c>
      <c r="E1597" s="74">
        <v>27.5</v>
      </c>
    </row>
    <row r="1598" spans="1:5" x14ac:dyDescent="0.25">
      <c r="A1598" s="73">
        <v>37729</v>
      </c>
      <c r="B1598" s="74"/>
      <c r="C1598" s="74"/>
      <c r="D1598" s="74"/>
      <c r="E1598" s="74"/>
    </row>
    <row r="1599" spans="1:5" x14ac:dyDescent="0.25">
      <c r="A1599" s="73">
        <v>37732</v>
      </c>
      <c r="B1599" s="74">
        <v>30.87</v>
      </c>
      <c r="C1599" s="74">
        <v>28.83</v>
      </c>
      <c r="D1599" s="74">
        <v>28.17</v>
      </c>
      <c r="E1599" s="74">
        <v>27.63</v>
      </c>
    </row>
    <row r="1600" spans="1:5" x14ac:dyDescent="0.25">
      <c r="A1600" s="73">
        <v>37733</v>
      </c>
      <c r="B1600" s="74">
        <v>29.91</v>
      </c>
      <c r="C1600" s="74">
        <v>27.99</v>
      </c>
      <c r="D1600" s="74">
        <v>27.48</v>
      </c>
      <c r="E1600" s="74">
        <v>27.01</v>
      </c>
    </row>
    <row r="1601" spans="1:5" x14ac:dyDescent="0.25">
      <c r="A1601" s="73">
        <v>37734</v>
      </c>
      <c r="B1601" s="74">
        <v>26.65</v>
      </c>
      <c r="C1601" s="74">
        <v>26.33</v>
      </c>
      <c r="D1601" s="74">
        <v>26.01</v>
      </c>
      <c r="E1601" s="74">
        <v>25.72</v>
      </c>
    </row>
    <row r="1602" spans="1:5" x14ac:dyDescent="0.25">
      <c r="A1602" s="73">
        <v>37735</v>
      </c>
      <c r="B1602" s="74">
        <v>26.64</v>
      </c>
      <c r="C1602" s="74">
        <v>26.35</v>
      </c>
      <c r="D1602" s="74">
        <v>26.09</v>
      </c>
      <c r="E1602" s="74">
        <v>25.84</v>
      </c>
    </row>
    <row r="1603" spans="1:5" x14ac:dyDescent="0.25">
      <c r="A1603" s="73">
        <v>37736</v>
      </c>
      <c r="B1603" s="74">
        <v>26.26</v>
      </c>
      <c r="C1603" s="74">
        <v>26.1</v>
      </c>
      <c r="D1603" s="74">
        <v>25.9</v>
      </c>
      <c r="E1603" s="74">
        <v>25.66</v>
      </c>
    </row>
    <row r="1604" spans="1:5" x14ac:dyDescent="0.25">
      <c r="A1604" s="73">
        <v>37739</v>
      </c>
      <c r="B1604" s="74">
        <v>25.49</v>
      </c>
      <c r="C1604" s="74">
        <v>25.4</v>
      </c>
      <c r="D1604" s="74">
        <v>25.29</v>
      </c>
      <c r="E1604" s="74">
        <v>25.1</v>
      </c>
    </row>
    <row r="1605" spans="1:5" x14ac:dyDescent="0.25">
      <c r="A1605" s="73">
        <v>37740</v>
      </c>
      <c r="B1605" s="74">
        <v>25.24</v>
      </c>
      <c r="C1605" s="74">
        <v>25.11</v>
      </c>
      <c r="D1605" s="74">
        <v>25.01</v>
      </c>
      <c r="E1605" s="74">
        <v>24.87</v>
      </c>
    </row>
    <row r="1606" spans="1:5" x14ac:dyDescent="0.25">
      <c r="A1606" s="73">
        <v>37741</v>
      </c>
      <c r="B1606" s="74">
        <v>25.8</v>
      </c>
      <c r="C1606" s="74">
        <v>25.46</v>
      </c>
      <c r="D1606" s="74">
        <v>25.29</v>
      </c>
      <c r="E1606" s="74">
        <v>25.14</v>
      </c>
    </row>
    <row r="1607" spans="1:5" x14ac:dyDescent="0.25">
      <c r="A1607" s="73">
        <v>37742</v>
      </c>
      <c r="B1607" s="74">
        <v>26.03</v>
      </c>
      <c r="C1607" s="74">
        <v>25.84</v>
      </c>
      <c r="D1607" s="74">
        <v>25.65</v>
      </c>
      <c r="E1607" s="74">
        <v>25.47</v>
      </c>
    </row>
    <row r="1608" spans="1:5" x14ac:dyDescent="0.25">
      <c r="A1608" s="73">
        <v>37743</v>
      </c>
      <c r="B1608" s="74">
        <v>25.67</v>
      </c>
      <c r="C1608" s="74">
        <v>25.47</v>
      </c>
      <c r="D1608" s="74">
        <v>25.31</v>
      </c>
      <c r="E1608" s="74">
        <v>25.15</v>
      </c>
    </row>
    <row r="1609" spans="1:5" x14ac:dyDescent="0.25">
      <c r="A1609" s="73">
        <v>37746</v>
      </c>
      <c r="B1609" s="74">
        <v>26.49</v>
      </c>
      <c r="C1609" s="74">
        <v>26.3</v>
      </c>
      <c r="D1609" s="74">
        <v>26.09</v>
      </c>
      <c r="E1609" s="74">
        <v>25.88</v>
      </c>
    </row>
    <row r="1610" spans="1:5" x14ac:dyDescent="0.25">
      <c r="A1610" s="73">
        <v>37747</v>
      </c>
      <c r="B1610" s="74">
        <v>25.72</v>
      </c>
      <c r="C1610" s="74">
        <v>25.62</v>
      </c>
      <c r="D1610" s="74">
        <v>25.47</v>
      </c>
      <c r="E1610" s="74">
        <v>23.32</v>
      </c>
    </row>
    <row r="1611" spans="1:5" x14ac:dyDescent="0.25">
      <c r="A1611" s="73">
        <v>37748</v>
      </c>
      <c r="B1611" s="74">
        <v>26.23</v>
      </c>
      <c r="C1611" s="74">
        <v>26.12</v>
      </c>
      <c r="D1611" s="74">
        <v>25.91</v>
      </c>
      <c r="E1611" s="74">
        <v>25.72</v>
      </c>
    </row>
    <row r="1612" spans="1:5" x14ac:dyDescent="0.25">
      <c r="A1612" s="73">
        <v>37749</v>
      </c>
      <c r="B1612" s="74">
        <v>26.98</v>
      </c>
      <c r="C1612" s="74">
        <v>26.75</v>
      </c>
      <c r="D1612" s="74">
        <v>26.39</v>
      </c>
      <c r="E1612" s="74">
        <v>26.11</v>
      </c>
    </row>
    <row r="1613" spans="1:5" x14ac:dyDescent="0.25">
      <c r="A1613" s="73">
        <v>37750</v>
      </c>
      <c r="B1613" s="74">
        <v>27.72</v>
      </c>
      <c r="C1613" s="74">
        <v>27.33</v>
      </c>
      <c r="D1613" s="74">
        <v>26.85</v>
      </c>
      <c r="E1613" s="74">
        <v>26.49</v>
      </c>
    </row>
    <row r="1614" spans="1:5" x14ac:dyDescent="0.25">
      <c r="A1614" s="73">
        <v>37753</v>
      </c>
      <c r="B1614" s="74">
        <v>27.35</v>
      </c>
      <c r="C1614" s="74">
        <v>27.09</v>
      </c>
      <c r="D1614" s="74">
        <v>26.64</v>
      </c>
      <c r="E1614" s="74">
        <v>26.28</v>
      </c>
    </row>
    <row r="1615" spans="1:5" x14ac:dyDescent="0.25">
      <c r="A1615" s="73">
        <v>37754</v>
      </c>
      <c r="B1615" s="74">
        <v>28.5</v>
      </c>
      <c r="C1615" s="74">
        <v>28.08</v>
      </c>
      <c r="D1615" s="74">
        <v>27.52</v>
      </c>
      <c r="E1615" s="74">
        <v>27.04</v>
      </c>
    </row>
    <row r="1616" spans="1:5" x14ac:dyDescent="0.25">
      <c r="A1616" s="73">
        <v>37755</v>
      </c>
      <c r="B1616" s="74">
        <v>29.17</v>
      </c>
      <c r="C1616" s="74">
        <v>28.78</v>
      </c>
      <c r="D1616" s="74">
        <v>28.18</v>
      </c>
      <c r="E1616" s="74">
        <v>27.59</v>
      </c>
    </row>
    <row r="1617" spans="1:5" x14ac:dyDescent="0.25">
      <c r="A1617" s="73">
        <v>37756</v>
      </c>
      <c r="B1617" s="74">
        <v>28.74</v>
      </c>
      <c r="C1617" s="74">
        <v>28.41</v>
      </c>
      <c r="D1617" s="74">
        <v>27.86</v>
      </c>
      <c r="E1617" s="74">
        <v>27.31</v>
      </c>
    </row>
    <row r="1618" spans="1:5" x14ac:dyDescent="0.25">
      <c r="A1618" s="73">
        <v>37757</v>
      </c>
      <c r="B1618" s="74">
        <v>29.14</v>
      </c>
      <c r="C1618" s="74">
        <v>28.75</v>
      </c>
      <c r="D1618" s="74">
        <v>28.1</v>
      </c>
      <c r="E1618" s="74">
        <v>27.49</v>
      </c>
    </row>
    <row r="1619" spans="1:5" x14ac:dyDescent="0.25">
      <c r="A1619" s="73">
        <v>37760</v>
      </c>
      <c r="B1619" s="74">
        <v>28.83</v>
      </c>
      <c r="C1619" s="74">
        <v>28.29</v>
      </c>
      <c r="D1619" s="74">
        <v>27.64</v>
      </c>
      <c r="E1619" s="74">
        <v>27.07</v>
      </c>
    </row>
    <row r="1620" spans="1:5" x14ac:dyDescent="0.25">
      <c r="A1620" s="73">
        <v>37761</v>
      </c>
      <c r="B1620" s="74">
        <v>29.28</v>
      </c>
      <c r="C1620" s="74">
        <v>28.41</v>
      </c>
      <c r="D1620" s="74">
        <v>27.66</v>
      </c>
      <c r="E1620" s="74">
        <v>27.08</v>
      </c>
    </row>
    <row r="1621" spans="1:5" x14ac:dyDescent="0.25">
      <c r="A1621" s="73">
        <v>37762</v>
      </c>
      <c r="B1621" s="74">
        <v>29.03</v>
      </c>
      <c r="C1621" s="74">
        <v>28.15</v>
      </c>
      <c r="D1621" s="74">
        <v>27.51</v>
      </c>
      <c r="E1621" s="74">
        <v>27.03</v>
      </c>
    </row>
    <row r="1622" spans="1:5" x14ac:dyDescent="0.25">
      <c r="A1622" s="73">
        <v>37763</v>
      </c>
      <c r="B1622" s="74">
        <v>28.85</v>
      </c>
      <c r="C1622" s="74">
        <v>27.98</v>
      </c>
      <c r="D1622" s="74">
        <v>27.35</v>
      </c>
      <c r="E1622" s="74">
        <v>26.88</v>
      </c>
    </row>
    <row r="1623" spans="1:5" x14ac:dyDescent="0.25">
      <c r="A1623" s="73">
        <v>37764</v>
      </c>
      <c r="B1623" s="74">
        <v>29.16</v>
      </c>
      <c r="C1623" s="74">
        <v>28.25</v>
      </c>
      <c r="D1623" s="74">
        <v>27.56</v>
      </c>
      <c r="E1623" s="74">
        <v>27.07</v>
      </c>
    </row>
    <row r="1624" spans="1:5" x14ac:dyDescent="0.25">
      <c r="A1624" s="73">
        <v>37767</v>
      </c>
      <c r="B1624" s="74"/>
      <c r="C1624" s="74"/>
      <c r="D1624" s="74"/>
      <c r="E1624" s="74"/>
    </row>
    <row r="1625" spans="1:5" x14ac:dyDescent="0.25">
      <c r="A1625" s="73">
        <v>37768</v>
      </c>
      <c r="B1625" s="74">
        <v>29.35</v>
      </c>
      <c r="C1625" s="74">
        <v>28.39</v>
      </c>
      <c r="D1625" s="74">
        <v>27.7</v>
      </c>
      <c r="E1625" s="74">
        <v>27.21</v>
      </c>
    </row>
    <row r="1626" spans="1:5" x14ac:dyDescent="0.25">
      <c r="A1626" s="73">
        <v>37769</v>
      </c>
      <c r="B1626" s="74">
        <v>28.58</v>
      </c>
      <c r="C1626" s="74">
        <v>27.65</v>
      </c>
      <c r="D1626" s="74">
        <v>27.04</v>
      </c>
      <c r="E1626" s="74">
        <v>26.63</v>
      </c>
    </row>
    <row r="1627" spans="1:5" x14ac:dyDescent="0.25">
      <c r="A1627" s="73">
        <v>37770</v>
      </c>
      <c r="B1627" s="74">
        <v>29.1</v>
      </c>
      <c r="C1627" s="74">
        <v>28.09</v>
      </c>
      <c r="D1627" s="74">
        <v>27.38</v>
      </c>
      <c r="E1627" s="74">
        <v>26.93</v>
      </c>
    </row>
    <row r="1628" spans="1:5" x14ac:dyDescent="0.25">
      <c r="A1628" s="73">
        <v>37771</v>
      </c>
      <c r="B1628" s="74">
        <v>29.56</v>
      </c>
      <c r="C1628" s="74">
        <v>28.49</v>
      </c>
      <c r="D1628" s="74">
        <v>27.75</v>
      </c>
      <c r="E1628" s="74">
        <v>27.28</v>
      </c>
    </row>
    <row r="1629" spans="1:5" x14ac:dyDescent="0.25">
      <c r="A1629" s="73">
        <v>37774</v>
      </c>
      <c r="B1629" s="74">
        <v>30.71</v>
      </c>
      <c r="C1629" s="74">
        <v>29.59</v>
      </c>
      <c r="D1629" s="74">
        <v>28.67</v>
      </c>
      <c r="E1629" s="74">
        <v>28.07</v>
      </c>
    </row>
    <row r="1630" spans="1:5" x14ac:dyDescent="0.25">
      <c r="A1630" s="73">
        <v>37775</v>
      </c>
      <c r="B1630" s="74">
        <v>30.67</v>
      </c>
      <c r="C1630" s="74">
        <v>29.5</v>
      </c>
      <c r="D1630" s="74">
        <v>28.65</v>
      </c>
      <c r="E1630" s="74">
        <v>28.05</v>
      </c>
    </row>
    <row r="1631" spans="1:5" x14ac:dyDescent="0.25">
      <c r="A1631" s="73">
        <v>37776</v>
      </c>
      <c r="B1631" s="74">
        <v>30.05</v>
      </c>
      <c r="C1631" s="74">
        <v>28.95</v>
      </c>
      <c r="D1631" s="74">
        <v>28.14</v>
      </c>
      <c r="E1631" s="74">
        <v>27.54</v>
      </c>
    </row>
    <row r="1632" spans="1:5" x14ac:dyDescent="0.25">
      <c r="A1632" s="73">
        <v>37777</v>
      </c>
      <c r="B1632" s="74">
        <v>30.74</v>
      </c>
      <c r="C1632" s="74">
        <v>29.68</v>
      </c>
      <c r="D1632" s="74">
        <v>28.83</v>
      </c>
      <c r="E1632" s="74">
        <v>28.18</v>
      </c>
    </row>
    <row r="1633" spans="1:5" x14ac:dyDescent="0.25">
      <c r="A1633" s="73">
        <v>37778</v>
      </c>
      <c r="B1633" s="74">
        <v>31.28</v>
      </c>
      <c r="C1633" s="74">
        <v>30.26</v>
      </c>
      <c r="D1633" s="74">
        <v>29.45</v>
      </c>
      <c r="E1633" s="74">
        <v>28.79</v>
      </c>
    </row>
    <row r="1634" spans="1:5" x14ac:dyDescent="0.25">
      <c r="A1634" s="73">
        <v>37781</v>
      </c>
      <c r="B1634" s="74">
        <v>31.45</v>
      </c>
      <c r="C1634" s="74">
        <v>30.48</v>
      </c>
      <c r="D1634" s="74">
        <v>29.66</v>
      </c>
      <c r="E1634" s="74">
        <v>28.96</v>
      </c>
    </row>
    <row r="1635" spans="1:5" x14ac:dyDescent="0.25">
      <c r="A1635" s="73">
        <v>37782</v>
      </c>
      <c r="B1635" s="74">
        <v>31.73</v>
      </c>
      <c r="C1635" s="74">
        <v>30.62</v>
      </c>
      <c r="D1635" s="74">
        <v>29.84</v>
      </c>
      <c r="E1635" s="74">
        <v>29.12</v>
      </c>
    </row>
    <row r="1636" spans="1:5" x14ac:dyDescent="0.25">
      <c r="A1636" s="73">
        <v>37783</v>
      </c>
      <c r="B1636" s="74">
        <v>32.36</v>
      </c>
      <c r="C1636" s="74">
        <v>31.05</v>
      </c>
      <c r="D1636" s="74">
        <v>30.18</v>
      </c>
      <c r="E1636" s="74">
        <v>29.41</v>
      </c>
    </row>
    <row r="1637" spans="1:5" x14ac:dyDescent="0.25">
      <c r="A1637" s="73">
        <v>37784</v>
      </c>
      <c r="B1637" s="74">
        <v>31.51</v>
      </c>
      <c r="C1637" s="74">
        <v>30.3</v>
      </c>
      <c r="D1637" s="74">
        <v>29.55</v>
      </c>
      <c r="E1637" s="74">
        <v>28.87</v>
      </c>
    </row>
    <row r="1638" spans="1:5" x14ac:dyDescent="0.25">
      <c r="A1638" s="73">
        <v>37785</v>
      </c>
      <c r="B1638" s="74">
        <v>30.65</v>
      </c>
      <c r="C1638" s="74">
        <v>29.33</v>
      </c>
      <c r="D1638" s="74">
        <v>28.68</v>
      </c>
      <c r="E1638" s="74">
        <v>28.08</v>
      </c>
    </row>
    <row r="1639" spans="1:5" x14ac:dyDescent="0.25">
      <c r="A1639" s="73">
        <v>37788</v>
      </c>
      <c r="B1639" s="74">
        <v>31.18</v>
      </c>
      <c r="C1639" s="74">
        <v>29.57</v>
      </c>
      <c r="D1639" s="74">
        <v>28.98</v>
      </c>
      <c r="E1639" s="74">
        <v>28.38</v>
      </c>
    </row>
    <row r="1640" spans="1:5" x14ac:dyDescent="0.25">
      <c r="A1640" s="73">
        <v>37789</v>
      </c>
      <c r="B1640" s="74">
        <v>31.07</v>
      </c>
      <c r="C1640" s="74">
        <v>29.48</v>
      </c>
      <c r="D1640" s="74">
        <v>28.85</v>
      </c>
      <c r="E1640" s="74">
        <v>28.32</v>
      </c>
    </row>
    <row r="1641" spans="1:5" x14ac:dyDescent="0.25">
      <c r="A1641" s="73">
        <v>37790</v>
      </c>
      <c r="B1641" s="74">
        <v>30.36</v>
      </c>
      <c r="C1641" s="74">
        <v>28.77</v>
      </c>
      <c r="D1641" s="74">
        <v>28.26</v>
      </c>
      <c r="E1641" s="74">
        <v>27.79</v>
      </c>
    </row>
    <row r="1642" spans="1:5" x14ac:dyDescent="0.25">
      <c r="A1642" s="73">
        <v>37791</v>
      </c>
      <c r="B1642" s="74">
        <v>29.96</v>
      </c>
      <c r="C1642" s="74">
        <v>28.51</v>
      </c>
      <c r="D1642" s="74">
        <v>28.09</v>
      </c>
      <c r="E1642" s="74">
        <v>27.64</v>
      </c>
    </row>
    <row r="1643" spans="1:5" x14ac:dyDescent="0.25">
      <c r="A1643" s="73">
        <v>37792</v>
      </c>
      <c r="B1643" s="74">
        <v>30.82</v>
      </c>
      <c r="C1643" s="74">
        <v>29.48</v>
      </c>
      <c r="D1643" s="74">
        <v>28.98</v>
      </c>
      <c r="E1643" s="74">
        <v>28.44</v>
      </c>
    </row>
    <row r="1644" spans="1:5" x14ac:dyDescent="0.25">
      <c r="A1644" s="73">
        <v>37795</v>
      </c>
      <c r="B1644" s="74">
        <v>29.17</v>
      </c>
      <c r="C1644" s="74">
        <v>28.78</v>
      </c>
      <c r="D1644" s="74">
        <v>28.33</v>
      </c>
      <c r="E1644" s="74">
        <v>27.9</v>
      </c>
    </row>
    <row r="1645" spans="1:5" x14ac:dyDescent="0.25">
      <c r="A1645" s="73">
        <v>37796</v>
      </c>
      <c r="B1645" s="74">
        <v>28.78</v>
      </c>
      <c r="C1645" s="74">
        <v>28.36</v>
      </c>
      <c r="D1645" s="74">
        <v>27.97</v>
      </c>
      <c r="E1645" s="74">
        <v>27.59</v>
      </c>
    </row>
    <row r="1646" spans="1:5" x14ac:dyDescent="0.25">
      <c r="A1646" s="73">
        <v>37797</v>
      </c>
      <c r="B1646" s="74">
        <v>29.95</v>
      </c>
      <c r="C1646" s="74">
        <v>29.34</v>
      </c>
      <c r="D1646" s="74">
        <v>28.87</v>
      </c>
      <c r="E1646" s="74">
        <v>28.42</v>
      </c>
    </row>
    <row r="1647" spans="1:5" x14ac:dyDescent="0.25">
      <c r="A1647" s="73">
        <v>37798</v>
      </c>
      <c r="B1647" s="74">
        <v>29.01</v>
      </c>
      <c r="C1647" s="74">
        <v>28.55</v>
      </c>
      <c r="D1647" s="74">
        <v>28.15</v>
      </c>
      <c r="E1647" s="74">
        <v>27.76</v>
      </c>
    </row>
    <row r="1648" spans="1:5" x14ac:dyDescent="0.25">
      <c r="A1648" s="73">
        <v>37799</v>
      </c>
      <c r="B1648" s="74">
        <v>29.27</v>
      </c>
      <c r="C1648" s="74">
        <v>28.9</v>
      </c>
      <c r="D1648" s="74">
        <v>28.52</v>
      </c>
      <c r="E1648" s="74">
        <v>28.13</v>
      </c>
    </row>
    <row r="1649" spans="1:5" x14ac:dyDescent="0.25">
      <c r="A1649" s="73">
        <v>37802</v>
      </c>
      <c r="B1649" s="74">
        <v>30.19</v>
      </c>
      <c r="C1649" s="74">
        <v>29.77</v>
      </c>
      <c r="D1649" s="74">
        <v>29.27</v>
      </c>
      <c r="E1649" s="74">
        <v>28.83</v>
      </c>
    </row>
    <row r="1650" spans="1:5" x14ac:dyDescent="0.25">
      <c r="A1650" s="73">
        <v>37803</v>
      </c>
      <c r="B1650" s="74">
        <v>30.4</v>
      </c>
      <c r="C1650" s="74">
        <v>30.05</v>
      </c>
      <c r="D1650" s="74">
        <v>29.45</v>
      </c>
      <c r="E1650" s="74">
        <v>28.98</v>
      </c>
    </row>
    <row r="1651" spans="1:5" x14ac:dyDescent="0.25">
      <c r="A1651" s="73">
        <v>37804</v>
      </c>
      <c r="B1651" s="74">
        <v>30.15</v>
      </c>
      <c r="C1651" s="74">
        <v>29.81</v>
      </c>
      <c r="D1651" s="74">
        <v>29.21</v>
      </c>
      <c r="E1651" s="74">
        <v>28.76</v>
      </c>
    </row>
    <row r="1652" spans="1:5" x14ac:dyDescent="0.25">
      <c r="A1652" s="73">
        <v>37805</v>
      </c>
      <c r="B1652" s="74">
        <v>30.42</v>
      </c>
      <c r="C1652" s="74">
        <v>30.02</v>
      </c>
      <c r="D1652" s="74">
        <v>29.4</v>
      </c>
      <c r="E1652" s="74">
        <v>28.94</v>
      </c>
    </row>
    <row r="1653" spans="1:5" x14ac:dyDescent="0.25">
      <c r="A1653" s="73">
        <v>37806</v>
      </c>
      <c r="B1653" s="74"/>
      <c r="C1653" s="74"/>
      <c r="D1653" s="74"/>
      <c r="E1653" s="74"/>
    </row>
    <row r="1654" spans="1:5" x14ac:dyDescent="0.25">
      <c r="A1654" s="73">
        <v>37809</v>
      </c>
      <c r="B1654" s="74">
        <v>30.13</v>
      </c>
      <c r="C1654" s="74">
        <v>29.72</v>
      </c>
      <c r="D1654" s="74">
        <v>29.2</v>
      </c>
      <c r="E1654" s="74">
        <v>28.81</v>
      </c>
    </row>
    <row r="1655" spans="1:5" x14ac:dyDescent="0.25">
      <c r="A1655" s="73">
        <v>37810</v>
      </c>
      <c r="B1655" s="74">
        <v>30.22</v>
      </c>
      <c r="C1655" s="74">
        <v>29.92</v>
      </c>
      <c r="D1655" s="74">
        <v>29.41</v>
      </c>
      <c r="E1655" s="74">
        <v>29.01</v>
      </c>
    </row>
    <row r="1656" spans="1:5" x14ac:dyDescent="0.25">
      <c r="A1656" s="73">
        <v>37811</v>
      </c>
      <c r="B1656" s="74">
        <v>30.88</v>
      </c>
      <c r="C1656" s="74">
        <v>30.63</v>
      </c>
      <c r="D1656" s="74">
        <v>30.09</v>
      </c>
      <c r="E1656" s="74">
        <v>29.65</v>
      </c>
    </row>
    <row r="1657" spans="1:5" x14ac:dyDescent="0.25">
      <c r="A1657" s="73">
        <v>37812</v>
      </c>
      <c r="B1657" s="74">
        <v>31.06</v>
      </c>
      <c r="C1657" s="74">
        <v>30.77</v>
      </c>
      <c r="D1657" s="74">
        <v>30.18</v>
      </c>
      <c r="E1657" s="74">
        <v>29.69</v>
      </c>
    </row>
    <row r="1658" spans="1:5" x14ac:dyDescent="0.25">
      <c r="A1658" s="73">
        <v>37813</v>
      </c>
      <c r="B1658" s="74">
        <v>31.28</v>
      </c>
      <c r="C1658" s="74">
        <v>31.05</v>
      </c>
      <c r="D1658" s="74">
        <v>30.45</v>
      </c>
      <c r="E1658" s="74">
        <v>29.92</v>
      </c>
    </row>
    <row r="1659" spans="1:5" x14ac:dyDescent="0.25">
      <c r="A1659" s="73">
        <v>37816</v>
      </c>
      <c r="B1659" s="74">
        <v>31.27</v>
      </c>
      <c r="C1659" s="74">
        <v>31.05</v>
      </c>
      <c r="D1659" s="74">
        <v>30.45</v>
      </c>
      <c r="E1659" s="74">
        <v>29.91</v>
      </c>
    </row>
    <row r="1660" spans="1:5" x14ac:dyDescent="0.25">
      <c r="A1660" s="73">
        <v>37817</v>
      </c>
      <c r="B1660" s="74">
        <v>31.62</v>
      </c>
      <c r="C1660" s="74">
        <v>31.11</v>
      </c>
      <c r="D1660" s="74">
        <v>30.5</v>
      </c>
      <c r="E1660" s="74">
        <v>29.97</v>
      </c>
    </row>
    <row r="1661" spans="1:5" x14ac:dyDescent="0.25">
      <c r="A1661" s="73">
        <v>37818</v>
      </c>
      <c r="B1661" s="74">
        <v>31.05</v>
      </c>
      <c r="C1661" s="74">
        <v>30.41</v>
      </c>
      <c r="D1661" s="74">
        <v>29.85</v>
      </c>
      <c r="E1661" s="74">
        <v>29.39</v>
      </c>
    </row>
    <row r="1662" spans="1:5" x14ac:dyDescent="0.25">
      <c r="A1662" s="73">
        <v>37819</v>
      </c>
      <c r="B1662" s="74">
        <v>31.41</v>
      </c>
      <c r="C1662" s="74">
        <v>30.72</v>
      </c>
      <c r="D1662" s="74">
        <v>30.16</v>
      </c>
      <c r="E1662" s="74">
        <v>29.65</v>
      </c>
    </row>
    <row r="1663" spans="1:5" x14ac:dyDescent="0.25">
      <c r="A1663" s="73">
        <v>37820</v>
      </c>
      <c r="B1663" s="74">
        <v>31.96</v>
      </c>
      <c r="C1663" s="74">
        <v>31.03</v>
      </c>
      <c r="D1663" s="74">
        <v>30.49</v>
      </c>
      <c r="E1663" s="74">
        <v>29.94</v>
      </c>
    </row>
    <row r="1664" spans="1:5" x14ac:dyDescent="0.25">
      <c r="A1664" s="73">
        <v>37823</v>
      </c>
      <c r="B1664" s="74">
        <v>31.78</v>
      </c>
      <c r="C1664" s="74">
        <v>30.83</v>
      </c>
      <c r="D1664" s="74">
        <v>30.4</v>
      </c>
      <c r="E1664" s="74">
        <v>29.93</v>
      </c>
    </row>
    <row r="1665" spans="1:5" x14ac:dyDescent="0.25">
      <c r="A1665" s="73">
        <v>37824</v>
      </c>
      <c r="B1665" s="74">
        <v>30.19</v>
      </c>
      <c r="C1665" s="74">
        <v>29.49</v>
      </c>
      <c r="D1665" s="74">
        <v>29.13</v>
      </c>
      <c r="E1665" s="74">
        <v>28.73</v>
      </c>
    </row>
    <row r="1666" spans="1:5" x14ac:dyDescent="0.25">
      <c r="A1666" s="73">
        <v>37825</v>
      </c>
      <c r="B1666" s="74">
        <v>29.67</v>
      </c>
      <c r="C1666" s="74">
        <v>29.32</v>
      </c>
      <c r="D1666" s="74">
        <v>28.95</v>
      </c>
      <c r="E1666" s="74">
        <v>28.56</v>
      </c>
    </row>
    <row r="1667" spans="1:5" x14ac:dyDescent="0.25">
      <c r="A1667" s="73">
        <v>37826</v>
      </c>
      <c r="B1667" s="74">
        <v>30.22</v>
      </c>
      <c r="C1667" s="74">
        <v>29.82</v>
      </c>
      <c r="D1667" s="74">
        <v>29.4</v>
      </c>
      <c r="E1667" s="74">
        <v>28.98</v>
      </c>
    </row>
    <row r="1668" spans="1:5" x14ac:dyDescent="0.25">
      <c r="A1668" s="73">
        <v>37827</v>
      </c>
      <c r="B1668" s="74">
        <v>30.17</v>
      </c>
      <c r="C1668" s="74">
        <v>29.83</v>
      </c>
      <c r="D1668" s="74">
        <v>29.38</v>
      </c>
      <c r="E1668" s="74">
        <v>28.94</v>
      </c>
    </row>
    <row r="1669" spans="1:5" x14ac:dyDescent="0.25">
      <c r="A1669" s="73">
        <v>37830</v>
      </c>
      <c r="B1669" s="74">
        <v>30.11</v>
      </c>
      <c r="C1669" s="74">
        <v>29.73</v>
      </c>
      <c r="D1669" s="74">
        <v>29.3</v>
      </c>
      <c r="E1669" s="74">
        <v>28.88</v>
      </c>
    </row>
    <row r="1670" spans="1:5" x14ac:dyDescent="0.25">
      <c r="A1670" s="73">
        <v>37831</v>
      </c>
      <c r="B1670" s="74">
        <v>30.24</v>
      </c>
      <c r="C1670" s="74">
        <v>29.83</v>
      </c>
      <c r="D1670" s="74">
        <v>29.39</v>
      </c>
      <c r="E1670" s="74">
        <v>28.96</v>
      </c>
    </row>
    <row r="1671" spans="1:5" x14ac:dyDescent="0.25">
      <c r="A1671" s="73">
        <v>37832</v>
      </c>
      <c r="B1671" s="74">
        <v>30.68</v>
      </c>
      <c r="C1671" s="74">
        <v>30.31</v>
      </c>
      <c r="D1671" s="74">
        <v>29.82</v>
      </c>
      <c r="E1671" s="74">
        <v>29.35</v>
      </c>
    </row>
    <row r="1672" spans="1:5" x14ac:dyDescent="0.25">
      <c r="A1672" s="73">
        <v>37833</v>
      </c>
      <c r="B1672" s="74">
        <v>30.54</v>
      </c>
      <c r="C1672" s="74">
        <v>30.25</v>
      </c>
      <c r="D1672" s="74">
        <v>29.78</v>
      </c>
      <c r="E1672" s="74">
        <v>29.32</v>
      </c>
    </row>
    <row r="1673" spans="1:5" x14ac:dyDescent="0.25">
      <c r="A1673" s="73">
        <v>37834</v>
      </c>
      <c r="B1673" s="74">
        <v>32.31</v>
      </c>
      <c r="C1673" s="74">
        <v>31.95</v>
      </c>
      <c r="D1673" s="74">
        <v>31.36</v>
      </c>
      <c r="E1673" s="74">
        <v>30.79</v>
      </c>
    </row>
    <row r="1674" spans="1:5" x14ac:dyDescent="0.25">
      <c r="A1674" s="73">
        <v>37837</v>
      </c>
      <c r="B1674" s="74">
        <v>31.84</v>
      </c>
      <c r="C1674" s="74">
        <v>31.53</v>
      </c>
      <c r="D1674" s="74">
        <v>30.99</v>
      </c>
      <c r="E1674" s="74">
        <v>30.42</v>
      </c>
    </row>
    <row r="1675" spans="1:5" x14ac:dyDescent="0.25">
      <c r="A1675" s="73">
        <v>37838</v>
      </c>
      <c r="B1675" s="74">
        <v>32.22</v>
      </c>
      <c r="C1675" s="74">
        <v>31.91</v>
      </c>
      <c r="D1675" s="74">
        <v>31.36</v>
      </c>
      <c r="E1675" s="74">
        <v>30.76</v>
      </c>
    </row>
    <row r="1676" spans="1:5" x14ac:dyDescent="0.25">
      <c r="A1676" s="73">
        <v>37839</v>
      </c>
      <c r="B1676" s="74">
        <v>31.7</v>
      </c>
      <c r="C1676" s="74">
        <v>31.46</v>
      </c>
      <c r="D1676" s="74">
        <v>30.97</v>
      </c>
      <c r="E1676" s="74">
        <v>30.39</v>
      </c>
    </row>
    <row r="1677" spans="1:5" x14ac:dyDescent="0.25">
      <c r="A1677" s="73">
        <v>37840</v>
      </c>
      <c r="B1677" s="74">
        <v>32.39</v>
      </c>
      <c r="C1677" s="74">
        <v>32.229999999999997</v>
      </c>
      <c r="D1677" s="74">
        <v>31.68</v>
      </c>
      <c r="E1677" s="74">
        <v>31.04</v>
      </c>
    </row>
    <row r="1678" spans="1:5" x14ac:dyDescent="0.25">
      <c r="A1678" s="73">
        <v>37841</v>
      </c>
      <c r="B1678" s="74">
        <v>32.18</v>
      </c>
      <c r="C1678" s="74">
        <v>32.07</v>
      </c>
      <c r="D1678" s="74">
        <v>31.55</v>
      </c>
      <c r="E1678" s="74">
        <v>30.94</v>
      </c>
    </row>
    <row r="1679" spans="1:5" x14ac:dyDescent="0.25">
      <c r="A1679" s="73">
        <v>37844</v>
      </c>
      <c r="B1679" s="74">
        <v>32.01</v>
      </c>
      <c r="C1679" s="74">
        <v>31.9</v>
      </c>
      <c r="D1679" s="74">
        <v>31.42</v>
      </c>
      <c r="E1679" s="74">
        <v>30.83</v>
      </c>
    </row>
    <row r="1680" spans="1:5" x14ac:dyDescent="0.25">
      <c r="A1680" s="73">
        <v>37845</v>
      </c>
      <c r="B1680" s="74">
        <v>31.92</v>
      </c>
      <c r="C1680" s="74">
        <v>31.82</v>
      </c>
      <c r="D1680" s="74">
        <v>31.35</v>
      </c>
      <c r="E1680" s="74">
        <v>30.76</v>
      </c>
    </row>
    <row r="1681" spans="1:5" x14ac:dyDescent="0.25">
      <c r="A1681" s="73">
        <v>37846</v>
      </c>
      <c r="B1681" s="74">
        <v>30.78</v>
      </c>
      <c r="C1681" s="74">
        <v>30.8</v>
      </c>
      <c r="D1681" s="74">
        <v>30.45</v>
      </c>
      <c r="E1681" s="74">
        <v>29.95</v>
      </c>
    </row>
    <row r="1682" spans="1:5" x14ac:dyDescent="0.25">
      <c r="A1682" s="73">
        <v>37847</v>
      </c>
      <c r="B1682" s="74">
        <v>31.09</v>
      </c>
      <c r="C1682" s="74">
        <v>31.03</v>
      </c>
      <c r="D1682" s="74">
        <v>30.63</v>
      </c>
      <c r="E1682" s="74">
        <v>30.08</v>
      </c>
    </row>
    <row r="1683" spans="1:5" x14ac:dyDescent="0.25">
      <c r="A1683" s="73">
        <v>37848</v>
      </c>
      <c r="B1683" s="74">
        <v>31.05</v>
      </c>
      <c r="C1683" s="74">
        <v>30.99</v>
      </c>
      <c r="D1683" s="74">
        <v>30.64</v>
      </c>
      <c r="E1683" s="74">
        <v>30.09</v>
      </c>
    </row>
    <row r="1684" spans="1:5" x14ac:dyDescent="0.25">
      <c r="A1684" s="73">
        <v>37851</v>
      </c>
      <c r="B1684" s="74">
        <v>30.89</v>
      </c>
      <c r="C1684" s="74">
        <v>30.88</v>
      </c>
      <c r="D1684" s="74">
        <v>30.54</v>
      </c>
      <c r="E1684" s="74">
        <v>29.99</v>
      </c>
    </row>
    <row r="1685" spans="1:5" x14ac:dyDescent="0.25">
      <c r="A1685" s="73">
        <v>37852</v>
      </c>
      <c r="B1685" s="74">
        <v>30.7</v>
      </c>
      <c r="C1685" s="74">
        <v>30.7</v>
      </c>
      <c r="D1685" s="74">
        <v>30.43</v>
      </c>
      <c r="E1685" s="74">
        <v>29.9</v>
      </c>
    </row>
    <row r="1686" spans="1:5" x14ac:dyDescent="0.25">
      <c r="A1686" s="73">
        <v>37853</v>
      </c>
      <c r="B1686" s="74">
        <v>30.95</v>
      </c>
      <c r="C1686" s="74">
        <v>31.04</v>
      </c>
      <c r="D1686" s="74">
        <v>30.75</v>
      </c>
      <c r="E1686" s="74">
        <v>30.18</v>
      </c>
    </row>
    <row r="1687" spans="1:5" x14ac:dyDescent="0.25">
      <c r="A1687" s="73">
        <v>37854</v>
      </c>
      <c r="B1687" s="74">
        <v>31.88</v>
      </c>
      <c r="C1687" s="74">
        <v>31.61</v>
      </c>
      <c r="D1687" s="74">
        <v>31.01</v>
      </c>
      <c r="E1687" s="74">
        <v>30.41</v>
      </c>
    </row>
    <row r="1688" spans="1:5" x14ac:dyDescent="0.25">
      <c r="A1688" s="73">
        <v>37855</v>
      </c>
      <c r="B1688" s="74">
        <v>31.84</v>
      </c>
      <c r="C1688" s="74">
        <v>31.6</v>
      </c>
      <c r="D1688" s="74">
        <v>31.05</v>
      </c>
      <c r="E1688" s="74">
        <v>30.45</v>
      </c>
    </row>
    <row r="1689" spans="1:5" x14ac:dyDescent="0.25">
      <c r="A1689" s="73">
        <v>37858</v>
      </c>
      <c r="B1689" s="74">
        <v>31.56</v>
      </c>
      <c r="C1689" s="74">
        <v>31.36</v>
      </c>
      <c r="D1689" s="74">
        <v>30.9</v>
      </c>
      <c r="E1689" s="74">
        <v>30.31</v>
      </c>
    </row>
    <row r="1690" spans="1:5" x14ac:dyDescent="0.25">
      <c r="A1690" s="73">
        <v>37859</v>
      </c>
      <c r="B1690" s="74">
        <v>31.95</v>
      </c>
      <c r="C1690" s="74">
        <v>31.54</v>
      </c>
      <c r="D1690" s="74">
        <v>31.04</v>
      </c>
      <c r="E1690" s="74">
        <v>30.46</v>
      </c>
    </row>
    <row r="1691" spans="1:5" x14ac:dyDescent="0.25">
      <c r="A1691" s="73">
        <v>37860</v>
      </c>
      <c r="B1691" s="74">
        <v>31.21</v>
      </c>
      <c r="C1691" s="74">
        <v>30.93</v>
      </c>
      <c r="D1691" s="74">
        <v>30.46</v>
      </c>
      <c r="E1691" s="74">
        <v>29.95</v>
      </c>
    </row>
    <row r="1692" spans="1:5" x14ac:dyDescent="0.25">
      <c r="A1692" s="73">
        <v>37861</v>
      </c>
      <c r="B1692" s="74">
        <v>31.5</v>
      </c>
      <c r="C1692" s="74">
        <v>31.25</v>
      </c>
      <c r="D1692" s="74">
        <v>30.77</v>
      </c>
      <c r="E1692" s="74">
        <v>30.26</v>
      </c>
    </row>
    <row r="1693" spans="1:5" x14ac:dyDescent="0.25">
      <c r="A1693" s="73">
        <v>37862</v>
      </c>
      <c r="B1693" s="74">
        <v>31.57</v>
      </c>
      <c r="C1693" s="74">
        <v>31.31</v>
      </c>
      <c r="D1693" s="74">
        <v>30.83</v>
      </c>
      <c r="E1693" s="74">
        <v>30.28</v>
      </c>
    </row>
    <row r="1694" spans="1:5" x14ac:dyDescent="0.25">
      <c r="A1694" s="73">
        <v>37865</v>
      </c>
      <c r="B1694" s="74"/>
      <c r="C1694" s="74"/>
      <c r="D1694" s="74"/>
      <c r="E1694" s="74"/>
    </row>
    <row r="1695" spans="1:5" x14ac:dyDescent="0.25">
      <c r="A1695" s="73">
        <v>37866</v>
      </c>
      <c r="B1695" s="74">
        <v>29.41</v>
      </c>
      <c r="C1695" s="74">
        <v>29.35</v>
      </c>
      <c r="D1695" s="74">
        <v>29</v>
      </c>
      <c r="E1695" s="74">
        <v>28.63</v>
      </c>
    </row>
    <row r="1696" spans="1:5" x14ac:dyDescent="0.25">
      <c r="A1696" s="73">
        <v>37867</v>
      </c>
      <c r="B1696" s="74">
        <v>29.49</v>
      </c>
      <c r="C1696" s="74">
        <v>29.46</v>
      </c>
      <c r="D1696" s="74">
        <v>29.13</v>
      </c>
      <c r="E1696" s="74">
        <v>28.78</v>
      </c>
    </row>
    <row r="1697" spans="1:5" x14ac:dyDescent="0.25">
      <c r="A1697" s="73">
        <v>37868</v>
      </c>
      <c r="B1697" s="74">
        <v>28.98</v>
      </c>
      <c r="C1697" s="74">
        <v>28.97</v>
      </c>
      <c r="D1697" s="74">
        <v>28.67</v>
      </c>
      <c r="E1697" s="74">
        <v>28.33</v>
      </c>
    </row>
    <row r="1698" spans="1:5" x14ac:dyDescent="0.25">
      <c r="A1698" s="73">
        <v>37869</v>
      </c>
      <c r="B1698" s="74">
        <v>28.88</v>
      </c>
      <c r="C1698" s="74">
        <v>28.86</v>
      </c>
      <c r="D1698" s="74">
        <v>28.58</v>
      </c>
      <c r="E1698" s="74">
        <v>28.25</v>
      </c>
    </row>
    <row r="1699" spans="1:5" x14ac:dyDescent="0.25">
      <c r="A1699" s="73">
        <v>37872</v>
      </c>
      <c r="B1699" s="74">
        <v>28.85</v>
      </c>
      <c r="C1699" s="74">
        <v>28.92</v>
      </c>
      <c r="D1699" s="74">
        <v>28.64</v>
      </c>
      <c r="E1699" s="74">
        <v>28.29</v>
      </c>
    </row>
    <row r="1700" spans="1:5" x14ac:dyDescent="0.25">
      <c r="A1700" s="73">
        <v>37873</v>
      </c>
      <c r="B1700" s="74">
        <v>29.18</v>
      </c>
      <c r="C1700" s="74">
        <v>29.23</v>
      </c>
      <c r="D1700" s="74">
        <v>28.94</v>
      </c>
      <c r="E1700" s="74">
        <v>28.56</v>
      </c>
    </row>
    <row r="1701" spans="1:5" x14ac:dyDescent="0.25">
      <c r="A1701" s="73">
        <v>37874</v>
      </c>
      <c r="B1701" s="74">
        <v>29.35</v>
      </c>
      <c r="C1701" s="74">
        <v>29.43</v>
      </c>
      <c r="D1701" s="74">
        <v>29.13</v>
      </c>
      <c r="E1701" s="74">
        <v>28.73</v>
      </c>
    </row>
    <row r="1702" spans="1:5" x14ac:dyDescent="0.25">
      <c r="A1702" s="73">
        <v>37875</v>
      </c>
      <c r="B1702" s="74">
        <v>28.82</v>
      </c>
      <c r="C1702" s="74">
        <v>28.95</v>
      </c>
      <c r="D1702" s="74">
        <v>28.69</v>
      </c>
      <c r="E1702" s="74">
        <v>28.34</v>
      </c>
    </row>
    <row r="1703" spans="1:5" x14ac:dyDescent="0.25">
      <c r="A1703" s="73">
        <v>37876</v>
      </c>
      <c r="B1703" s="74">
        <v>28.27</v>
      </c>
      <c r="C1703" s="74">
        <v>28.4</v>
      </c>
      <c r="D1703" s="74">
        <v>28.16</v>
      </c>
      <c r="E1703" s="74">
        <v>27.86</v>
      </c>
    </row>
    <row r="1704" spans="1:5" x14ac:dyDescent="0.25">
      <c r="A1704" s="73">
        <v>37879</v>
      </c>
      <c r="B1704" s="74">
        <v>28.14</v>
      </c>
      <c r="C1704" s="74">
        <v>28.25</v>
      </c>
      <c r="D1704" s="74">
        <v>28.02</v>
      </c>
      <c r="E1704" s="74">
        <v>27.75</v>
      </c>
    </row>
    <row r="1705" spans="1:5" x14ac:dyDescent="0.25">
      <c r="A1705" s="73">
        <v>37880</v>
      </c>
      <c r="B1705" s="74">
        <v>27.56</v>
      </c>
      <c r="C1705" s="74">
        <v>27.68</v>
      </c>
      <c r="D1705" s="74">
        <v>27.47</v>
      </c>
      <c r="E1705" s="74">
        <v>27.26</v>
      </c>
    </row>
    <row r="1706" spans="1:5" x14ac:dyDescent="0.25">
      <c r="A1706" s="73">
        <v>37881</v>
      </c>
      <c r="B1706" s="74">
        <v>27.03</v>
      </c>
      <c r="C1706" s="74">
        <v>27.16</v>
      </c>
      <c r="D1706" s="74">
        <v>26.97</v>
      </c>
      <c r="E1706" s="74">
        <v>26.79</v>
      </c>
    </row>
    <row r="1707" spans="1:5" x14ac:dyDescent="0.25">
      <c r="A1707" s="73">
        <v>37882</v>
      </c>
      <c r="B1707" s="74">
        <v>27.17</v>
      </c>
      <c r="C1707" s="74">
        <v>27.24</v>
      </c>
      <c r="D1707" s="74">
        <v>26.98</v>
      </c>
      <c r="E1707" s="74">
        <v>26.81</v>
      </c>
    </row>
    <row r="1708" spans="1:5" x14ac:dyDescent="0.25">
      <c r="A1708" s="73">
        <v>37883</v>
      </c>
      <c r="B1708" s="74">
        <v>27.03</v>
      </c>
      <c r="C1708" s="74">
        <v>27.07</v>
      </c>
      <c r="D1708" s="74">
        <v>26.82</v>
      </c>
      <c r="E1708" s="74">
        <v>26.67</v>
      </c>
    </row>
    <row r="1709" spans="1:5" x14ac:dyDescent="0.25">
      <c r="A1709" s="73">
        <v>37886</v>
      </c>
      <c r="B1709" s="74">
        <v>26.96</v>
      </c>
      <c r="C1709" s="74">
        <v>27.19</v>
      </c>
      <c r="D1709" s="74">
        <v>27</v>
      </c>
      <c r="E1709" s="74">
        <v>26.82</v>
      </c>
    </row>
    <row r="1710" spans="1:5" x14ac:dyDescent="0.25">
      <c r="A1710" s="73">
        <v>37887</v>
      </c>
      <c r="B1710" s="74">
        <v>27.13</v>
      </c>
      <c r="C1710" s="74">
        <v>26.89</v>
      </c>
      <c r="D1710" s="74">
        <v>26.65</v>
      </c>
      <c r="E1710" s="74">
        <v>26.48</v>
      </c>
    </row>
    <row r="1711" spans="1:5" x14ac:dyDescent="0.25">
      <c r="A1711" s="73">
        <v>37888</v>
      </c>
      <c r="B1711" s="74">
        <v>28.24</v>
      </c>
      <c r="C1711" s="74">
        <v>27.96</v>
      </c>
      <c r="D1711" s="74">
        <v>27.6</v>
      </c>
      <c r="E1711" s="74">
        <v>27.32</v>
      </c>
    </row>
    <row r="1712" spans="1:5" x14ac:dyDescent="0.25">
      <c r="A1712" s="73">
        <v>37889</v>
      </c>
      <c r="B1712" s="74">
        <v>28.29</v>
      </c>
      <c r="C1712" s="74">
        <v>28.08</v>
      </c>
      <c r="D1712" s="74">
        <v>27.72</v>
      </c>
      <c r="E1712" s="74">
        <v>27.41</v>
      </c>
    </row>
    <row r="1713" spans="1:5" x14ac:dyDescent="0.25">
      <c r="A1713" s="73">
        <v>37890</v>
      </c>
      <c r="B1713" s="74">
        <v>28.16</v>
      </c>
      <c r="C1713" s="74">
        <v>27.92</v>
      </c>
      <c r="D1713" s="74">
        <v>27.56</v>
      </c>
      <c r="E1713" s="74">
        <v>27.25</v>
      </c>
    </row>
    <row r="1714" spans="1:5" x14ac:dyDescent="0.25">
      <c r="A1714" s="73">
        <v>37893</v>
      </c>
      <c r="B1714" s="74">
        <v>28.4</v>
      </c>
      <c r="C1714" s="74">
        <v>28.17</v>
      </c>
      <c r="D1714" s="74">
        <v>27.79</v>
      </c>
      <c r="E1714" s="74">
        <v>27.46</v>
      </c>
    </row>
    <row r="1715" spans="1:5" x14ac:dyDescent="0.25">
      <c r="A1715" s="73">
        <v>37894</v>
      </c>
      <c r="B1715" s="74">
        <v>29.2</v>
      </c>
      <c r="C1715" s="74">
        <v>28.92</v>
      </c>
      <c r="D1715" s="74">
        <v>28.48</v>
      </c>
      <c r="E1715" s="74">
        <v>28.08</v>
      </c>
    </row>
    <row r="1716" spans="1:5" x14ac:dyDescent="0.25">
      <c r="A1716" s="73">
        <v>37895</v>
      </c>
      <c r="B1716" s="74">
        <v>29.39</v>
      </c>
      <c r="C1716" s="74">
        <v>29.17</v>
      </c>
      <c r="D1716" s="74">
        <v>28.73</v>
      </c>
      <c r="E1716" s="74">
        <v>28.32</v>
      </c>
    </row>
    <row r="1717" spans="1:5" x14ac:dyDescent="0.25">
      <c r="A1717" s="73">
        <v>37896</v>
      </c>
      <c r="B1717" s="74">
        <v>29.84</v>
      </c>
      <c r="C1717" s="74">
        <v>29.57</v>
      </c>
      <c r="D1717" s="74">
        <v>29.1</v>
      </c>
      <c r="E1717" s="74">
        <v>28.65</v>
      </c>
    </row>
    <row r="1718" spans="1:5" x14ac:dyDescent="0.25">
      <c r="A1718" s="73">
        <v>37897</v>
      </c>
      <c r="B1718" s="74">
        <v>30.4</v>
      </c>
      <c r="C1718" s="74">
        <v>30.1</v>
      </c>
      <c r="D1718" s="74">
        <v>29.63</v>
      </c>
      <c r="E1718" s="74">
        <v>29.16</v>
      </c>
    </row>
    <row r="1719" spans="1:5" x14ac:dyDescent="0.25">
      <c r="A1719" s="73">
        <v>37900</v>
      </c>
      <c r="B1719" s="74">
        <v>30.47</v>
      </c>
      <c r="C1719" s="74">
        <v>30.31</v>
      </c>
      <c r="D1719" s="74">
        <v>29.84</v>
      </c>
      <c r="E1719" s="74">
        <v>29.34</v>
      </c>
    </row>
    <row r="1720" spans="1:5" x14ac:dyDescent="0.25">
      <c r="A1720" s="73">
        <v>37901</v>
      </c>
      <c r="B1720" s="74">
        <v>30.41</v>
      </c>
      <c r="C1720" s="74">
        <v>30.38</v>
      </c>
      <c r="D1720" s="74">
        <v>29.99</v>
      </c>
      <c r="E1720" s="74">
        <v>29.51</v>
      </c>
    </row>
    <row r="1721" spans="1:5" x14ac:dyDescent="0.25">
      <c r="A1721" s="73">
        <v>37902</v>
      </c>
      <c r="B1721" s="74">
        <v>29.81</v>
      </c>
      <c r="C1721" s="74">
        <v>29.9</v>
      </c>
      <c r="D1721" s="74">
        <v>29.59</v>
      </c>
      <c r="E1721" s="74">
        <v>29.19</v>
      </c>
    </row>
    <row r="1722" spans="1:5" x14ac:dyDescent="0.25">
      <c r="A1722" s="73">
        <v>37903</v>
      </c>
      <c r="B1722" s="74">
        <v>31.01</v>
      </c>
      <c r="C1722" s="74">
        <v>31.09</v>
      </c>
      <c r="D1722" s="74">
        <v>30.72</v>
      </c>
      <c r="E1722" s="74">
        <v>30.25</v>
      </c>
    </row>
    <row r="1723" spans="1:5" x14ac:dyDescent="0.25">
      <c r="A1723" s="73">
        <v>37904</v>
      </c>
      <c r="B1723" s="74">
        <v>31.97</v>
      </c>
      <c r="C1723" s="74">
        <v>31.99</v>
      </c>
      <c r="D1723" s="74">
        <v>31.55</v>
      </c>
      <c r="E1723" s="74">
        <v>30.98</v>
      </c>
    </row>
    <row r="1724" spans="1:5" x14ac:dyDescent="0.25">
      <c r="A1724" s="73">
        <v>37907</v>
      </c>
      <c r="B1724" s="74">
        <v>31.95</v>
      </c>
      <c r="C1724" s="74">
        <v>32.06</v>
      </c>
      <c r="D1724" s="74">
        <v>31.6</v>
      </c>
      <c r="E1724" s="74">
        <v>31.04</v>
      </c>
    </row>
    <row r="1725" spans="1:5" x14ac:dyDescent="0.25">
      <c r="A1725" s="73">
        <v>37908</v>
      </c>
      <c r="B1725" s="74">
        <v>31.82</v>
      </c>
      <c r="C1725" s="74">
        <v>31.93</v>
      </c>
      <c r="D1725" s="74">
        <v>31.46</v>
      </c>
      <c r="E1725" s="74">
        <v>30.92</v>
      </c>
    </row>
    <row r="1726" spans="1:5" x14ac:dyDescent="0.25">
      <c r="A1726" s="73">
        <v>37909</v>
      </c>
      <c r="B1726" s="74">
        <v>31.77</v>
      </c>
      <c r="C1726" s="74">
        <v>31.86</v>
      </c>
      <c r="D1726" s="74">
        <v>31.48</v>
      </c>
      <c r="E1726" s="74">
        <v>30.98</v>
      </c>
    </row>
    <row r="1727" spans="1:5" x14ac:dyDescent="0.25">
      <c r="A1727" s="73">
        <v>37910</v>
      </c>
      <c r="B1727" s="74">
        <v>31.54</v>
      </c>
      <c r="C1727" s="74">
        <v>31.66</v>
      </c>
      <c r="D1727" s="74">
        <v>31.31</v>
      </c>
      <c r="E1727" s="74">
        <v>30.83</v>
      </c>
    </row>
    <row r="1728" spans="1:5" x14ac:dyDescent="0.25">
      <c r="A1728" s="73">
        <v>37911</v>
      </c>
      <c r="B1728" s="74">
        <v>30.68</v>
      </c>
      <c r="C1728" s="74">
        <v>30.7</v>
      </c>
      <c r="D1728" s="74">
        <v>30.42</v>
      </c>
      <c r="E1728" s="74">
        <v>30.02</v>
      </c>
    </row>
    <row r="1729" spans="1:5" x14ac:dyDescent="0.25">
      <c r="A1729" s="73">
        <v>37914</v>
      </c>
      <c r="B1729" s="74">
        <v>30.35</v>
      </c>
      <c r="C1729" s="74">
        <v>30.43</v>
      </c>
      <c r="D1729" s="74">
        <v>30.09</v>
      </c>
      <c r="E1729" s="74">
        <v>29.69</v>
      </c>
    </row>
    <row r="1730" spans="1:5" x14ac:dyDescent="0.25">
      <c r="A1730" s="73">
        <v>37915</v>
      </c>
      <c r="B1730" s="74">
        <v>30.18</v>
      </c>
      <c r="C1730" s="74">
        <v>30.32</v>
      </c>
      <c r="D1730" s="74">
        <v>29.95</v>
      </c>
      <c r="E1730" s="74">
        <v>29.55</v>
      </c>
    </row>
    <row r="1731" spans="1:5" x14ac:dyDescent="0.25">
      <c r="A1731" s="73">
        <v>37916</v>
      </c>
      <c r="B1731" s="74">
        <v>29.92</v>
      </c>
      <c r="C1731" s="74">
        <v>29.62</v>
      </c>
      <c r="D1731" s="74">
        <v>29.24</v>
      </c>
      <c r="E1731" s="74">
        <v>28.86</v>
      </c>
    </row>
    <row r="1732" spans="1:5" x14ac:dyDescent="0.25">
      <c r="A1732" s="73">
        <v>37917</v>
      </c>
      <c r="B1732" s="74">
        <v>30.3</v>
      </c>
      <c r="C1732" s="74">
        <v>29.97</v>
      </c>
      <c r="D1732" s="74">
        <v>29.57</v>
      </c>
      <c r="E1732" s="74">
        <v>29.17</v>
      </c>
    </row>
    <row r="1733" spans="1:5" x14ac:dyDescent="0.25">
      <c r="A1733" s="73">
        <v>37918</v>
      </c>
      <c r="B1733" s="74">
        <v>30.16</v>
      </c>
      <c r="C1733" s="74">
        <v>29.87</v>
      </c>
      <c r="D1733" s="74">
        <v>29.51</v>
      </c>
      <c r="E1733" s="74">
        <v>29.11</v>
      </c>
    </row>
    <row r="1734" spans="1:5" x14ac:dyDescent="0.25">
      <c r="A1734" s="73">
        <v>37921</v>
      </c>
      <c r="B1734" s="74">
        <v>29.92</v>
      </c>
      <c r="C1734" s="74">
        <v>29.7</v>
      </c>
      <c r="D1734" s="74">
        <v>29.37</v>
      </c>
      <c r="E1734" s="74">
        <v>28.98</v>
      </c>
    </row>
    <row r="1735" spans="1:5" x14ac:dyDescent="0.25">
      <c r="A1735" s="73">
        <v>37922</v>
      </c>
      <c r="B1735" s="74">
        <v>29.56</v>
      </c>
      <c r="C1735" s="74">
        <v>29.37</v>
      </c>
      <c r="D1735" s="74">
        <v>29.07</v>
      </c>
      <c r="E1735" s="74">
        <v>28.71</v>
      </c>
    </row>
    <row r="1736" spans="1:5" x14ac:dyDescent="0.25">
      <c r="A1736" s="73">
        <v>37923</v>
      </c>
      <c r="B1736" s="74">
        <v>28.91</v>
      </c>
      <c r="C1736" s="74">
        <v>28.72</v>
      </c>
      <c r="D1736" s="74">
        <v>28.48</v>
      </c>
      <c r="E1736" s="74">
        <v>28.19</v>
      </c>
    </row>
    <row r="1737" spans="1:5" x14ac:dyDescent="0.25">
      <c r="A1737" s="73">
        <v>37924</v>
      </c>
      <c r="B1737" s="74">
        <v>28.47</v>
      </c>
      <c r="C1737" s="74">
        <v>28.27</v>
      </c>
      <c r="D1737" s="74">
        <v>28.02</v>
      </c>
      <c r="E1737" s="74">
        <v>27.77</v>
      </c>
    </row>
    <row r="1738" spans="1:5" x14ac:dyDescent="0.25">
      <c r="A1738" s="73">
        <v>37925</v>
      </c>
      <c r="B1738" s="74">
        <v>29.11</v>
      </c>
      <c r="C1738" s="74">
        <v>28.85</v>
      </c>
      <c r="D1738" s="74">
        <v>28.57</v>
      </c>
      <c r="E1738" s="74">
        <v>28.29</v>
      </c>
    </row>
    <row r="1739" spans="1:5" x14ac:dyDescent="0.25">
      <c r="A1739" s="73">
        <v>37928</v>
      </c>
      <c r="B1739" s="74">
        <v>28.9</v>
      </c>
      <c r="C1739" s="74">
        <v>28.74</v>
      </c>
      <c r="D1739" s="74">
        <v>28.47</v>
      </c>
      <c r="E1739" s="74">
        <v>28.19</v>
      </c>
    </row>
    <row r="1740" spans="1:5" x14ac:dyDescent="0.25">
      <c r="A1740" s="73">
        <v>37929</v>
      </c>
      <c r="B1740" s="74">
        <v>28.75</v>
      </c>
      <c r="C1740" s="74">
        <v>28.63</v>
      </c>
      <c r="D1740" s="74">
        <v>28.34</v>
      </c>
      <c r="E1740" s="74">
        <v>28.05</v>
      </c>
    </row>
    <row r="1741" spans="1:5" x14ac:dyDescent="0.25">
      <c r="A1741" s="73">
        <v>37930</v>
      </c>
      <c r="B1741" s="74">
        <v>30.3</v>
      </c>
      <c r="C1741" s="74">
        <v>30.13</v>
      </c>
      <c r="D1741" s="74">
        <v>29.76</v>
      </c>
      <c r="E1741" s="74">
        <v>29.4</v>
      </c>
    </row>
    <row r="1742" spans="1:5" x14ac:dyDescent="0.25">
      <c r="A1742" s="73">
        <v>37931</v>
      </c>
      <c r="B1742" s="74">
        <v>30.26</v>
      </c>
      <c r="C1742" s="74">
        <v>29.97</v>
      </c>
      <c r="D1742" s="74">
        <v>29.53</v>
      </c>
      <c r="E1742" s="74">
        <v>29.19</v>
      </c>
    </row>
    <row r="1743" spans="1:5" x14ac:dyDescent="0.25">
      <c r="A1743" s="73">
        <v>37932</v>
      </c>
      <c r="B1743" s="74">
        <v>30.85</v>
      </c>
      <c r="C1743" s="74">
        <v>30.56</v>
      </c>
      <c r="D1743" s="74">
        <v>30.13</v>
      </c>
      <c r="E1743" s="74">
        <v>29.68</v>
      </c>
    </row>
    <row r="1744" spans="1:5" x14ac:dyDescent="0.25">
      <c r="A1744" s="73">
        <v>37935</v>
      </c>
      <c r="B1744" s="74">
        <v>30.88</v>
      </c>
      <c r="C1744" s="74">
        <v>30.62</v>
      </c>
      <c r="D1744" s="74">
        <v>30.19</v>
      </c>
      <c r="E1744" s="74">
        <v>29.74</v>
      </c>
    </row>
    <row r="1745" spans="1:5" x14ac:dyDescent="0.25">
      <c r="A1745" s="73">
        <v>37936</v>
      </c>
      <c r="B1745" s="74">
        <v>31.15</v>
      </c>
      <c r="C1745" s="74">
        <v>30.9</v>
      </c>
      <c r="D1745" s="74">
        <v>30.51</v>
      </c>
      <c r="E1745" s="74">
        <v>30.05</v>
      </c>
    </row>
    <row r="1746" spans="1:5" x14ac:dyDescent="0.25">
      <c r="A1746" s="73">
        <v>37937</v>
      </c>
      <c r="B1746" s="74">
        <v>31.33</v>
      </c>
      <c r="C1746" s="74">
        <v>30.89</v>
      </c>
      <c r="D1746" s="74">
        <v>30.5</v>
      </c>
      <c r="E1746" s="74">
        <v>30.05</v>
      </c>
    </row>
    <row r="1747" spans="1:5" x14ac:dyDescent="0.25">
      <c r="A1747" s="73">
        <v>37938</v>
      </c>
      <c r="B1747" s="74">
        <v>31.9</v>
      </c>
      <c r="C1747" s="74">
        <v>31.43</v>
      </c>
      <c r="D1747" s="74">
        <v>31</v>
      </c>
      <c r="E1747" s="74">
        <v>30.51</v>
      </c>
    </row>
    <row r="1748" spans="1:5" x14ac:dyDescent="0.25">
      <c r="A1748" s="73">
        <v>37939</v>
      </c>
      <c r="B1748" s="74">
        <v>32.369999999999997</v>
      </c>
      <c r="C1748" s="74">
        <v>31.78</v>
      </c>
      <c r="D1748" s="74">
        <v>31.33</v>
      </c>
      <c r="E1748" s="74">
        <v>30.77</v>
      </c>
    </row>
    <row r="1749" spans="1:5" x14ac:dyDescent="0.25">
      <c r="A1749" s="73">
        <v>37942</v>
      </c>
      <c r="B1749" s="74">
        <v>31.73</v>
      </c>
      <c r="C1749" s="74">
        <v>31.27</v>
      </c>
      <c r="D1749" s="74">
        <v>30.91</v>
      </c>
      <c r="E1749" s="74">
        <v>30.42</v>
      </c>
    </row>
    <row r="1750" spans="1:5" x14ac:dyDescent="0.25">
      <c r="A1750" s="73">
        <v>37943</v>
      </c>
      <c r="B1750" s="74">
        <v>33.28</v>
      </c>
      <c r="C1750" s="74">
        <v>32.700000000000003</v>
      </c>
      <c r="D1750" s="74">
        <v>32.270000000000003</v>
      </c>
      <c r="E1750" s="74">
        <v>31.71</v>
      </c>
    </row>
    <row r="1751" spans="1:5" x14ac:dyDescent="0.25">
      <c r="A1751" s="73">
        <v>37944</v>
      </c>
      <c r="B1751" s="74">
        <v>32.92</v>
      </c>
      <c r="C1751" s="74">
        <v>32.07</v>
      </c>
      <c r="D1751" s="74">
        <v>31.64</v>
      </c>
      <c r="E1751" s="74">
        <v>31.06</v>
      </c>
    </row>
    <row r="1752" spans="1:5" x14ac:dyDescent="0.25">
      <c r="A1752" s="73">
        <v>37945</v>
      </c>
      <c r="B1752" s="74">
        <v>32.86</v>
      </c>
      <c r="C1752" s="74">
        <v>31.86</v>
      </c>
      <c r="D1752" s="74">
        <v>31.42</v>
      </c>
      <c r="E1752" s="74">
        <v>30.84</v>
      </c>
    </row>
    <row r="1753" spans="1:5" x14ac:dyDescent="0.25">
      <c r="A1753" s="73">
        <v>37946</v>
      </c>
      <c r="B1753" s="74">
        <v>31.61</v>
      </c>
      <c r="C1753" s="74">
        <v>31.21</v>
      </c>
      <c r="D1753" s="74">
        <v>30.67</v>
      </c>
      <c r="E1753" s="74">
        <v>30.14</v>
      </c>
    </row>
    <row r="1754" spans="1:5" x14ac:dyDescent="0.25">
      <c r="A1754" s="73">
        <v>37949</v>
      </c>
      <c r="B1754" s="74">
        <v>29.74</v>
      </c>
      <c r="C1754" s="74">
        <v>29.49</v>
      </c>
      <c r="D1754" s="74">
        <v>29.08</v>
      </c>
      <c r="E1754" s="74">
        <v>28.69</v>
      </c>
    </row>
    <row r="1755" spans="1:5" x14ac:dyDescent="0.25">
      <c r="A1755" s="73">
        <v>37950</v>
      </c>
      <c r="B1755" s="74">
        <v>29.77</v>
      </c>
      <c r="C1755" s="74">
        <v>29.56</v>
      </c>
      <c r="D1755" s="74">
        <v>29.18</v>
      </c>
      <c r="E1755" s="74">
        <v>28.81</v>
      </c>
    </row>
    <row r="1756" spans="1:5" x14ac:dyDescent="0.25">
      <c r="A1756" s="73">
        <v>37951</v>
      </c>
      <c r="B1756" s="74">
        <v>30.41</v>
      </c>
      <c r="C1756" s="74">
        <v>30.22</v>
      </c>
      <c r="D1756" s="74">
        <v>29.84</v>
      </c>
      <c r="E1756" s="74">
        <v>29.45</v>
      </c>
    </row>
    <row r="1757" spans="1:5" x14ac:dyDescent="0.25">
      <c r="A1757" s="73">
        <v>37952</v>
      </c>
      <c r="B1757" s="74"/>
      <c r="C1757" s="74"/>
      <c r="D1757" s="74"/>
      <c r="E1757" s="74"/>
    </row>
    <row r="1758" spans="1:5" x14ac:dyDescent="0.25">
      <c r="A1758" s="73">
        <v>37953</v>
      </c>
      <c r="B1758" s="74"/>
      <c r="C1758" s="74"/>
      <c r="D1758" s="74"/>
      <c r="E1758" s="74"/>
    </row>
    <row r="1759" spans="1:5" x14ac:dyDescent="0.25">
      <c r="A1759" s="73">
        <v>37956</v>
      </c>
      <c r="B1759" s="74">
        <v>29.95</v>
      </c>
      <c r="C1759" s="74">
        <v>29.8</v>
      </c>
      <c r="D1759" s="74">
        <v>29.47</v>
      </c>
      <c r="E1759" s="74">
        <v>29.11</v>
      </c>
    </row>
    <row r="1760" spans="1:5" x14ac:dyDescent="0.25">
      <c r="A1760" s="73">
        <v>37957</v>
      </c>
      <c r="B1760" s="74">
        <v>30.78</v>
      </c>
      <c r="C1760" s="74">
        <v>30.62</v>
      </c>
      <c r="D1760" s="74">
        <v>30.22</v>
      </c>
      <c r="E1760" s="74">
        <v>29.81</v>
      </c>
    </row>
    <row r="1761" spans="1:5" x14ac:dyDescent="0.25">
      <c r="A1761" s="73">
        <v>37958</v>
      </c>
      <c r="B1761" s="74">
        <v>31.1</v>
      </c>
      <c r="C1761" s="74">
        <v>30.93</v>
      </c>
      <c r="D1761" s="74">
        <v>30.49</v>
      </c>
      <c r="E1761" s="74">
        <v>30.05</v>
      </c>
    </row>
    <row r="1762" spans="1:5" x14ac:dyDescent="0.25">
      <c r="A1762" s="73">
        <v>37959</v>
      </c>
      <c r="B1762" s="74">
        <v>31.26</v>
      </c>
      <c r="C1762" s="74">
        <v>31.13</v>
      </c>
      <c r="D1762" s="74">
        <v>30.7</v>
      </c>
      <c r="E1762" s="74">
        <v>30.26</v>
      </c>
    </row>
    <row r="1763" spans="1:5" x14ac:dyDescent="0.25">
      <c r="A1763" s="73">
        <v>37960</v>
      </c>
      <c r="B1763" s="74">
        <v>30.73</v>
      </c>
      <c r="C1763" s="74">
        <v>30.64</v>
      </c>
      <c r="D1763" s="74">
        <v>30.25</v>
      </c>
      <c r="E1763" s="74">
        <v>29.87</v>
      </c>
    </row>
    <row r="1764" spans="1:5" x14ac:dyDescent="0.25">
      <c r="A1764" s="73">
        <v>37963</v>
      </c>
      <c r="B1764" s="74">
        <v>32.1</v>
      </c>
      <c r="C1764" s="74">
        <v>32</v>
      </c>
      <c r="D1764" s="74">
        <v>31.56</v>
      </c>
      <c r="E1764" s="74">
        <v>31.1</v>
      </c>
    </row>
    <row r="1765" spans="1:5" x14ac:dyDescent="0.25">
      <c r="A1765" s="73">
        <v>37964</v>
      </c>
      <c r="B1765" s="74">
        <v>31.76</v>
      </c>
      <c r="C1765" s="74">
        <v>31.6</v>
      </c>
      <c r="D1765" s="74">
        <v>31.12</v>
      </c>
      <c r="E1765" s="74">
        <v>30.64</v>
      </c>
    </row>
    <row r="1766" spans="1:5" x14ac:dyDescent="0.25">
      <c r="A1766" s="73">
        <v>37965</v>
      </c>
      <c r="B1766" s="74">
        <v>31.88</v>
      </c>
      <c r="C1766" s="74">
        <v>31.76</v>
      </c>
      <c r="D1766" s="74">
        <v>31.32</v>
      </c>
      <c r="E1766" s="74">
        <v>30.84</v>
      </c>
    </row>
    <row r="1767" spans="1:5" x14ac:dyDescent="0.25">
      <c r="A1767" s="73">
        <v>37966</v>
      </c>
      <c r="B1767" s="74">
        <v>31.85</v>
      </c>
      <c r="C1767" s="74">
        <v>31.75</v>
      </c>
      <c r="D1767" s="74">
        <v>31.29</v>
      </c>
      <c r="E1767" s="74">
        <v>30.81</v>
      </c>
    </row>
    <row r="1768" spans="1:5" x14ac:dyDescent="0.25">
      <c r="A1768" s="73">
        <v>37967</v>
      </c>
      <c r="B1768" s="74">
        <v>33.04</v>
      </c>
      <c r="C1768" s="74">
        <v>32.950000000000003</v>
      </c>
      <c r="D1768" s="74">
        <v>32.36</v>
      </c>
      <c r="E1768" s="74">
        <v>31.78</v>
      </c>
    </row>
    <row r="1769" spans="1:5" x14ac:dyDescent="0.25">
      <c r="A1769" s="73">
        <v>37970</v>
      </c>
      <c r="B1769" s="74">
        <v>33.18</v>
      </c>
      <c r="C1769" s="74">
        <v>33.24</v>
      </c>
      <c r="D1769" s="74">
        <v>32.619999999999997</v>
      </c>
      <c r="E1769" s="74">
        <v>32</v>
      </c>
    </row>
    <row r="1770" spans="1:5" x14ac:dyDescent="0.25">
      <c r="A1770" s="73">
        <v>37971</v>
      </c>
      <c r="B1770" s="74">
        <v>32.89</v>
      </c>
      <c r="C1770" s="74">
        <v>32.950000000000003</v>
      </c>
      <c r="D1770" s="74">
        <v>32.36</v>
      </c>
      <c r="E1770" s="74">
        <v>31.75</v>
      </c>
    </row>
    <row r="1771" spans="1:5" x14ac:dyDescent="0.25">
      <c r="A1771" s="73">
        <v>37972</v>
      </c>
      <c r="B1771" s="74">
        <v>33.35</v>
      </c>
      <c r="C1771" s="74">
        <v>33.39</v>
      </c>
      <c r="D1771" s="74">
        <v>32.85</v>
      </c>
      <c r="E1771" s="74">
        <v>32.22</v>
      </c>
    </row>
    <row r="1772" spans="1:5" x14ac:dyDescent="0.25">
      <c r="A1772" s="73">
        <v>37973</v>
      </c>
      <c r="B1772" s="74">
        <v>33.71</v>
      </c>
      <c r="C1772" s="74">
        <v>33.75</v>
      </c>
      <c r="D1772" s="74">
        <v>33.24</v>
      </c>
      <c r="E1772" s="74">
        <v>32.61</v>
      </c>
    </row>
    <row r="1773" spans="1:5" x14ac:dyDescent="0.25">
      <c r="A1773" s="73">
        <v>37974</v>
      </c>
      <c r="B1773" s="74">
        <v>33.020000000000003</v>
      </c>
      <c r="C1773" s="74">
        <v>33.020000000000003</v>
      </c>
      <c r="D1773" s="74">
        <v>32.549999999999997</v>
      </c>
      <c r="E1773" s="74">
        <v>31.96</v>
      </c>
    </row>
    <row r="1774" spans="1:5" x14ac:dyDescent="0.25">
      <c r="A1774" s="73">
        <v>37977</v>
      </c>
      <c r="B1774" s="74">
        <v>31.87</v>
      </c>
      <c r="C1774" s="74">
        <v>31.52</v>
      </c>
      <c r="D1774" s="74">
        <v>31.01</v>
      </c>
      <c r="E1774" s="74">
        <v>30.5</v>
      </c>
    </row>
    <row r="1775" spans="1:5" x14ac:dyDescent="0.25">
      <c r="A1775" s="73">
        <v>37978</v>
      </c>
      <c r="B1775" s="74">
        <v>31.95</v>
      </c>
      <c r="C1775" s="74">
        <v>31.57</v>
      </c>
      <c r="D1775" s="74">
        <v>31.07</v>
      </c>
      <c r="E1775" s="74">
        <v>30.58</v>
      </c>
    </row>
    <row r="1776" spans="1:5" x14ac:dyDescent="0.25">
      <c r="A1776" s="73">
        <v>37979</v>
      </c>
      <c r="B1776" s="74">
        <v>32.86</v>
      </c>
      <c r="C1776" s="74">
        <v>32.42</v>
      </c>
      <c r="D1776" s="74">
        <v>31.88</v>
      </c>
      <c r="E1776" s="74">
        <v>31.33</v>
      </c>
    </row>
    <row r="1777" spans="1:5" x14ac:dyDescent="0.25">
      <c r="A1777" s="73">
        <v>37980</v>
      </c>
      <c r="B1777" s="74"/>
      <c r="C1777" s="74"/>
      <c r="D1777" s="74"/>
      <c r="E1777" s="74"/>
    </row>
    <row r="1778" spans="1:5" x14ac:dyDescent="0.25">
      <c r="A1778" s="73">
        <v>37981</v>
      </c>
      <c r="B1778" s="74"/>
      <c r="C1778" s="74"/>
      <c r="D1778" s="74"/>
      <c r="E1778" s="74"/>
    </row>
    <row r="1779" spans="1:5" x14ac:dyDescent="0.25">
      <c r="A1779" s="73">
        <v>37984</v>
      </c>
      <c r="B1779" s="74">
        <v>32.4</v>
      </c>
      <c r="C1779" s="74">
        <v>32.020000000000003</v>
      </c>
      <c r="D1779" s="74">
        <v>31.53</v>
      </c>
      <c r="E1779" s="74">
        <v>31</v>
      </c>
    </row>
    <row r="1780" spans="1:5" x14ac:dyDescent="0.25">
      <c r="A1780" s="73">
        <v>37985</v>
      </c>
      <c r="B1780" s="74">
        <v>32.79</v>
      </c>
      <c r="C1780" s="74">
        <v>32.4</v>
      </c>
      <c r="D1780" s="74">
        <v>31.89</v>
      </c>
      <c r="E1780" s="74">
        <v>31.35</v>
      </c>
    </row>
    <row r="1781" spans="1:5" x14ac:dyDescent="0.25">
      <c r="A1781" s="73">
        <v>37986</v>
      </c>
      <c r="B1781" s="74">
        <v>32.520000000000003</v>
      </c>
      <c r="C1781" s="74">
        <v>32.28</v>
      </c>
      <c r="D1781" s="74">
        <v>31.83</v>
      </c>
      <c r="E1781" s="74">
        <v>31.3</v>
      </c>
    </row>
    <row r="1782" spans="1:5" x14ac:dyDescent="0.25">
      <c r="A1782" s="73">
        <v>37987</v>
      </c>
      <c r="B1782" s="74"/>
      <c r="C1782" s="74"/>
      <c r="D1782" s="74"/>
      <c r="E1782" s="74"/>
    </row>
    <row r="1783" spans="1:5" x14ac:dyDescent="0.25">
      <c r="A1783" s="73">
        <v>37988</v>
      </c>
      <c r="B1783" s="74"/>
      <c r="C1783" s="74"/>
      <c r="D1783" s="74"/>
      <c r="E1783" s="74"/>
    </row>
    <row r="1784" spans="1:5" x14ac:dyDescent="0.25">
      <c r="A1784" s="73">
        <v>37991</v>
      </c>
      <c r="B1784" s="74">
        <v>33.78</v>
      </c>
      <c r="C1784" s="74">
        <v>33.51</v>
      </c>
      <c r="D1784" s="74">
        <v>33.01</v>
      </c>
      <c r="E1784" s="74">
        <v>32.409999999999997</v>
      </c>
    </row>
    <row r="1785" spans="1:5" x14ac:dyDescent="0.25">
      <c r="A1785" s="73">
        <v>37992</v>
      </c>
      <c r="B1785" s="74">
        <v>33.700000000000003</v>
      </c>
      <c r="C1785" s="74">
        <v>33.479999999999997</v>
      </c>
      <c r="D1785" s="74">
        <v>33.04</v>
      </c>
      <c r="E1785" s="74">
        <v>32.450000000000003</v>
      </c>
    </row>
    <row r="1786" spans="1:5" x14ac:dyDescent="0.25">
      <c r="A1786" s="73">
        <v>37993</v>
      </c>
      <c r="B1786" s="74">
        <v>33.619999999999997</v>
      </c>
      <c r="C1786" s="74">
        <v>33.4</v>
      </c>
      <c r="D1786" s="74">
        <v>32.97</v>
      </c>
      <c r="E1786" s="74">
        <v>32.42</v>
      </c>
    </row>
    <row r="1787" spans="1:5" x14ac:dyDescent="0.25">
      <c r="A1787" s="73">
        <v>37994</v>
      </c>
      <c r="B1787" s="74">
        <v>33.979999999999997</v>
      </c>
      <c r="C1787" s="74">
        <v>33.729999999999997</v>
      </c>
      <c r="D1787" s="74">
        <v>33.28</v>
      </c>
      <c r="E1787" s="74">
        <v>32.729999999999997</v>
      </c>
    </row>
    <row r="1788" spans="1:5" x14ac:dyDescent="0.25">
      <c r="A1788" s="73">
        <v>37995</v>
      </c>
      <c r="B1788" s="74">
        <v>34.31</v>
      </c>
      <c r="C1788" s="74">
        <v>34.03</v>
      </c>
      <c r="D1788" s="74">
        <v>33.549999999999997</v>
      </c>
      <c r="E1788" s="74">
        <v>32.979999999999997</v>
      </c>
    </row>
    <row r="1789" spans="1:5" x14ac:dyDescent="0.25">
      <c r="A1789" s="73">
        <v>37998</v>
      </c>
      <c r="B1789" s="74">
        <v>34.72</v>
      </c>
      <c r="C1789" s="74">
        <v>34.4</v>
      </c>
      <c r="D1789" s="74">
        <v>33.89</v>
      </c>
      <c r="E1789" s="74">
        <v>33.29</v>
      </c>
    </row>
    <row r="1790" spans="1:5" x14ac:dyDescent="0.25">
      <c r="A1790" s="73">
        <v>37999</v>
      </c>
      <c r="B1790" s="74">
        <v>34.43</v>
      </c>
      <c r="C1790" s="74">
        <v>34.01</v>
      </c>
      <c r="D1790" s="74">
        <v>33.520000000000003</v>
      </c>
      <c r="E1790" s="74">
        <v>32.94</v>
      </c>
    </row>
    <row r="1791" spans="1:5" x14ac:dyDescent="0.25">
      <c r="A1791" s="73">
        <v>38000</v>
      </c>
      <c r="B1791" s="74">
        <v>34.5</v>
      </c>
      <c r="C1791" s="74">
        <v>33.79</v>
      </c>
      <c r="D1791" s="74">
        <v>33.31</v>
      </c>
      <c r="E1791" s="74">
        <v>32.770000000000003</v>
      </c>
    </row>
    <row r="1792" spans="1:5" x14ac:dyDescent="0.25">
      <c r="A1792" s="73">
        <v>38001</v>
      </c>
      <c r="B1792" s="74">
        <v>33.44</v>
      </c>
      <c r="C1792" s="74">
        <v>32.53</v>
      </c>
      <c r="D1792" s="74">
        <v>32.11</v>
      </c>
      <c r="E1792" s="74">
        <v>31.66</v>
      </c>
    </row>
    <row r="1793" spans="1:5" x14ac:dyDescent="0.25">
      <c r="A1793" s="73">
        <v>38002</v>
      </c>
      <c r="B1793" s="74">
        <v>35.07</v>
      </c>
      <c r="C1793" s="74">
        <v>34</v>
      </c>
      <c r="D1793" s="74">
        <v>33.51</v>
      </c>
      <c r="E1793" s="74">
        <v>33</v>
      </c>
    </row>
    <row r="1794" spans="1:5" x14ac:dyDescent="0.25">
      <c r="A1794" s="73">
        <v>38005</v>
      </c>
      <c r="B1794" s="74"/>
      <c r="C1794" s="74"/>
      <c r="D1794" s="74"/>
      <c r="E1794" s="74"/>
    </row>
    <row r="1795" spans="1:5" x14ac:dyDescent="0.25">
      <c r="A1795" s="73">
        <v>38006</v>
      </c>
      <c r="B1795" s="74">
        <v>36.200000000000003</v>
      </c>
      <c r="C1795" s="74">
        <v>34.869999999999997</v>
      </c>
      <c r="D1795" s="74">
        <v>34.31</v>
      </c>
      <c r="E1795" s="74">
        <v>33.75</v>
      </c>
    </row>
    <row r="1796" spans="1:5" x14ac:dyDescent="0.25">
      <c r="A1796" s="73">
        <v>38007</v>
      </c>
      <c r="B1796" s="74">
        <v>34.58</v>
      </c>
      <c r="C1796" s="74">
        <v>34</v>
      </c>
      <c r="D1796" s="74">
        <v>33.42</v>
      </c>
      <c r="E1796" s="74">
        <v>32.83</v>
      </c>
    </row>
    <row r="1797" spans="1:5" x14ac:dyDescent="0.25">
      <c r="A1797" s="73">
        <v>38008</v>
      </c>
      <c r="B1797" s="74">
        <v>34.93</v>
      </c>
      <c r="C1797" s="74">
        <v>34.299999999999997</v>
      </c>
      <c r="D1797" s="74">
        <v>33.68</v>
      </c>
      <c r="E1797" s="74">
        <v>33.07</v>
      </c>
    </row>
    <row r="1798" spans="1:5" x14ac:dyDescent="0.25">
      <c r="A1798" s="73">
        <v>38009</v>
      </c>
      <c r="B1798" s="74">
        <v>34.94</v>
      </c>
      <c r="C1798" s="74">
        <v>34.03</v>
      </c>
      <c r="D1798" s="74">
        <v>33.369999999999997</v>
      </c>
      <c r="E1798" s="74">
        <v>32.75</v>
      </c>
    </row>
    <row r="1799" spans="1:5" x14ac:dyDescent="0.25">
      <c r="A1799" s="73">
        <v>38012</v>
      </c>
      <c r="B1799" s="74">
        <v>34.47</v>
      </c>
      <c r="C1799" s="74">
        <v>33.64</v>
      </c>
      <c r="D1799" s="74">
        <v>32.99</v>
      </c>
      <c r="E1799" s="74">
        <v>32.409999999999997</v>
      </c>
    </row>
    <row r="1800" spans="1:5" x14ac:dyDescent="0.25">
      <c r="A1800" s="73">
        <v>38013</v>
      </c>
      <c r="B1800" s="74">
        <v>34.119999999999997</v>
      </c>
      <c r="C1800" s="74">
        <v>33.26</v>
      </c>
      <c r="D1800" s="74">
        <v>32.61</v>
      </c>
      <c r="E1800" s="74">
        <v>32.03</v>
      </c>
    </row>
    <row r="1801" spans="1:5" x14ac:dyDescent="0.25">
      <c r="A1801" s="73">
        <v>38014</v>
      </c>
      <c r="B1801" s="74">
        <v>33.619999999999997</v>
      </c>
      <c r="C1801" s="74">
        <v>32.81</v>
      </c>
      <c r="D1801" s="74">
        <v>32.159999999999997</v>
      </c>
      <c r="E1801" s="74">
        <v>31.58</v>
      </c>
    </row>
    <row r="1802" spans="1:5" x14ac:dyDescent="0.25">
      <c r="A1802" s="73">
        <v>38015</v>
      </c>
      <c r="B1802" s="74">
        <v>32.81</v>
      </c>
      <c r="C1802" s="74">
        <v>32.119999999999997</v>
      </c>
      <c r="D1802" s="74">
        <v>31.52</v>
      </c>
      <c r="E1802" s="74">
        <v>31.01</v>
      </c>
    </row>
    <row r="1803" spans="1:5" x14ac:dyDescent="0.25">
      <c r="A1803" s="73">
        <v>38016</v>
      </c>
      <c r="B1803" s="74">
        <v>33.049999999999997</v>
      </c>
      <c r="C1803" s="74">
        <v>32.1</v>
      </c>
      <c r="D1803" s="74">
        <v>31.49</v>
      </c>
      <c r="E1803" s="74">
        <v>30.98</v>
      </c>
    </row>
    <row r="1804" spans="1:5" x14ac:dyDescent="0.25">
      <c r="A1804" s="73">
        <v>38019</v>
      </c>
      <c r="B1804" s="74">
        <v>34.979999999999997</v>
      </c>
      <c r="C1804" s="74">
        <v>33.479999999999997</v>
      </c>
      <c r="D1804" s="74">
        <v>32.75</v>
      </c>
      <c r="E1804" s="74">
        <v>32.18</v>
      </c>
    </row>
    <row r="1805" spans="1:5" x14ac:dyDescent="0.25">
      <c r="A1805" s="73">
        <v>38020</v>
      </c>
      <c r="B1805" s="74">
        <v>34.1</v>
      </c>
      <c r="C1805" s="74">
        <v>32.82</v>
      </c>
      <c r="D1805" s="74">
        <v>32.04</v>
      </c>
      <c r="E1805" s="74">
        <v>31.47</v>
      </c>
    </row>
    <row r="1806" spans="1:5" x14ac:dyDescent="0.25">
      <c r="A1806" s="73">
        <v>38021</v>
      </c>
      <c r="B1806" s="74">
        <v>33.1</v>
      </c>
      <c r="C1806" s="74">
        <v>31.99</v>
      </c>
      <c r="D1806" s="74">
        <v>31.32</v>
      </c>
      <c r="E1806" s="74">
        <v>30.84</v>
      </c>
    </row>
    <row r="1807" spans="1:5" x14ac:dyDescent="0.25">
      <c r="A1807" s="73">
        <v>38022</v>
      </c>
      <c r="B1807" s="74">
        <v>33.08</v>
      </c>
      <c r="C1807" s="74">
        <v>32.17</v>
      </c>
      <c r="D1807" s="74">
        <v>31.6</v>
      </c>
      <c r="E1807" s="74">
        <v>31.14</v>
      </c>
    </row>
    <row r="1808" spans="1:5" x14ac:dyDescent="0.25">
      <c r="A1808" s="73">
        <v>38023</v>
      </c>
      <c r="B1808" s="74">
        <v>32.479999999999997</v>
      </c>
      <c r="C1808" s="74">
        <v>31.74</v>
      </c>
      <c r="D1808" s="74">
        <v>31.21</v>
      </c>
      <c r="E1808" s="74">
        <v>30.76</v>
      </c>
    </row>
    <row r="1809" spans="1:5" x14ac:dyDescent="0.25">
      <c r="A1809" s="73">
        <v>38026</v>
      </c>
      <c r="B1809" s="74">
        <v>32.83</v>
      </c>
      <c r="C1809" s="74">
        <v>32.03</v>
      </c>
      <c r="D1809" s="74">
        <v>31.49</v>
      </c>
      <c r="E1809" s="74">
        <v>31.02</v>
      </c>
    </row>
    <row r="1810" spans="1:5" x14ac:dyDescent="0.25">
      <c r="A1810" s="73">
        <v>38027</v>
      </c>
      <c r="B1810" s="74">
        <v>33.869999999999997</v>
      </c>
      <c r="C1810" s="74">
        <v>33.01</v>
      </c>
      <c r="D1810" s="74">
        <v>32.409999999999997</v>
      </c>
      <c r="E1810" s="74">
        <v>31.89</v>
      </c>
    </row>
    <row r="1811" spans="1:5" x14ac:dyDescent="0.25">
      <c r="A1811" s="73">
        <v>38028</v>
      </c>
      <c r="B1811" s="74">
        <v>34</v>
      </c>
      <c r="C1811" s="74">
        <v>33.21</v>
      </c>
      <c r="D1811" s="74">
        <v>32.64</v>
      </c>
      <c r="E1811" s="74">
        <v>32.1</v>
      </c>
    </row>
    <row r="1812" spans="1:5" x14ac:dyDescent="0.25">
      <c r="A1812" s="73">
        <v>38029</v>
      </c>
      <c r="B1812" s="74">
        <v>33.979999999999997</v>
      </c>
      <c r="C1812" s="74">
        <v>33.380000000000003</v>
      </c>
      <c r="D1812" s="74">
        <v>32.89</v>
      </c>
      <c r="E1812" s="74">
        <v>32.380000000000003</v>
      </c>
    </row>
    <row r="1813" spans="1:5" x14ac:dyDescent="0.25">
      <c r="A1813" s="73">
        <v>38030</v>
      </c>
      <c r="B1813" s="74">
        <v>34.56</v>
      </c>
      <c r="C1813" s="74">
        <v>34.1</v>
      </c>
      <c r="D1813" s="74">
        <v>33.53</v>
      </c>
      <c r="E1813" s="74">
        <v>32.96</v>
      </c>
    </row>
    <row r="1814" spans="1:5" x14ac:dyDescent="0.25">
      <c r="A1814" s="73">
        <v>38033</v>
      </c>
      <c r="B1814" s="74"/>
      <c r="C1814" s="74"/>
      <c r="D1814" s="74"/>
      <c r="E1814" s="74"/>
    </row>
    <row r="1815" spans="1:5" x14ac:dyDescent="0.25">
      <c r="A1815" s="73">
        <v>38034</v>
      </c>
      <c r="B1815" s="74">
        <v>35.19</v>
      </c>
      <c r="C1815" s="74">
        <v>34.86</v>
      </c>
      <c r="D1815" s="74">
        <v>34.340000000000003</v>
      </c>
      <c r="E1815" s="74">
        <v>33.76</v>
      </c>
    </row>
    <row r="1816" spans="1:5" x14ac:dyDescent="0.25">
      <c r="A1816" s="73">
        <v>38035</v>
      </c>
      <c r="B1816" s="74">
        <v>35.450000000000003</v>
      </c>
      <c r="C1816" s="74">
        <v>34.479999999999997</v>
      </c>
      <c r="D1816" s="74">
        <v>33.93</v>
      </c>
      <c r="E1816" s="74">
        <v>33.33</v>
      </c>
    </row>
    <row r="1817" spans="1:5" x14ac:dyDescent="0.25">
      <c r="A1817" s="73">
        <v>38036</v>
      </c>
      <c r="B1817" s="74">
        <v>36</v>
      </c>
      <c r="C1817" s="74">
        <v>34.64</v>
      </c>
      <c r="D1817" s="74">
        <v>34.06</v>
      </c>
      <c r="E1817" s="74">
        <v>33.450000000000003</v>
      </c>
    </row>
    <row r="1818" spans="1:5" x14ac:dyDescent="0.25">
      <c r="A1818" s="73">
        <v>38037</v>
      </c>
      <c r="B1818" s="74">
        <v>35.6</v>
      </c>
      <c r="C1818" s="74">
        <v>34.26</v>
      </c>
      <c r="D1818" s="74">
        <v>33.6</v>
      </c>
      <c r="E1818" s="74">
        <v>33.04</v>
      </c>
    </row>
    <row r="1819" spans="1:5" x14ac:dyDescent="0.25">
      <c r="A1819" s="73">
        <v>38040</v>
      </c>
      <c r="B1819" s="74">
        <v>34.35</v>
      </c>
      <c r="C1819" s="74">
        <v>33.47</v>
      </c>
      <c r="D1819" s="74">
        <v>32.880000000000003</v>
      </c>
      <c r="E1819" s="74">
        <v>32.35</v>
      </c>
    </row>
    <row r="1820" spans="1:5" x14ac:dyDescent="0.25">
      <c r="A1820" s="73">
        <v>38041</v>
      </c>
      <c r="B1820" s="74">
        <v>34.58</v>
      </c>
      <c r="C1820" s="74">
        <v>33.450000000000003</v>
      </c>
      <c r="D1820" s="74">
        <v>32.85</v>
      </c>
      <c r="E1820" s="74">
        <v>32.35</v>
      </c>
    </row>
    <row r="1821" spans="1:5" x14ac:dyDescent="0.25">
      <c r="A1821" s="73">
        <v>38042</v>
      </c>
      <c r="B1821" s="74">
        <v>35.68</v>
      </c>
      <c r="C1821" s="74">
        <v>34.33</v>
      </c>
      <c r="D1821" s="74">
        <v>33.590000000000003</v>
      </c>
      <c r="E1821" s="74">
        <v>33.01</v>
      </c>
    </row>
    <row r="1822" spans="1:5" x14ac:dyDescent="0.25">
      <c r="A1822" s="73">
        <v>38043</v>
      </c>
      <c r="B1822" s="74">
        <v>35.51</v>
      </c>
      <c r="C1822" s="74">
        <v>34.549999999999997</v>
      </c>
      <c r="D1822" s="74">
        <v>33.78</v>
      </c>
      <c r="E1822" s="74">
        <v>33.21</v>
      </c>
    </row>
    <row r="1823" spans="1:5" x14ac:dyDescent="0.25">
      <c r="A1823" s="73">
        <v>38044</v>
      </c>
      <c r="B1823" s="74">
        <v>36.159999999999997</v>
      </c>
      <c r="C1823" s="74">
        <v>35.24</v>
      </c>
      <c r="D1823" s="74">
        <v>34.42</v>
      </c>
      <c r="E1823" s="74">
        <v>33.799999999999997</v>
      </c>
    </row>
    <row r="1824" spans="1:5" x14ac:dyDescent="0.25">
      <c r="A1824" s="73">
        <v>38047</v>
      </c>
      <c r="B1824" s="74">
        <v>36.86</v>
      </c>
      <c r="C1824" s="74">
        <v>36.18</v>
      </c>
      <c r="D1824" s="74">
        <v>35.35</v>
      </c>
      <c r="E1824" s="74">
        <v>34.69</v>
      </c>
    </row>
    <row r="1825" spans="1:5" x14ac:dyDescent="0.25">
      <c r="A1825" s="73">
        <v>38048</v>
      </c>
      <c r="B1825" s="74">
        <v>36.659999999999997</v>
      </c>
      <c r="C1825" s="74">
        <v>35.99</v>
      </c>
      <c r="D1825" s="74">
        <v>35.229999999999997</v>
      </c>
      <c r="E1825" s="74">
        <v>34.57</v>
      </c>
    </row>
    <row r="1826" spans="1:5" x14ac:dyDescent="0.25">
      <c r="A1826" s="73">
        <v>38049</v>
      </c>
      <c r="B1826" s="74">
        <v>35.799999999999997</v>
      </c>
      <c r="C1826" s="74">
        <v>35.049999999999997</v>
      </c>
      <c r="D1826" s="74">
        <v>34.32</v>
      </c>
      <c r="E1826" s="74">
        <v>33.729999999999997</v>
      </c>
    </row>
    <row r="1827" spans="1:5" x14ac:dyDescent="0.25">
      <c r="A1827" s="73">
        <v>38050</v>
      </c>
      <c r="B1827" s="74">
        <v>36.64</v>
      </c>
      <c r="C1827" s="74">
        <v>35.81</v>
      </c>
      <c r="D1827" s="74">
        <v>34.979999999999997</v>
      </c>
      <c r="E1827" s="74">
        <v>34.35</v>
      </c>
    </row>
    <row r="1828" spans="1:5" x14ac:dyDescent="0.25">
      <c r="A1828" s="73">
        <v>38051</v>
      </c>
      <c r="B1828" s="74">
        <v>37.26</v>
      </c>
      <c r="C1828" s="74">
        <v>36.44</v>
      </c>
      <c r="D1828" s="74">
        <v>35.520000000000003</v>
      </c>
      <c r="E1828" s="74">
        <v>34.82</v>
      </c>
    </row>
    <row r="1829" spans="1:5" x14ac:dyDescent="0.25">
      <c r="A1829" s="73">
        <v>38054</v>
      </c>
      <c r="B1829" s="74">
        <v>36.57</v>
      </c>
      <c r="C1829" s="74">
        <v>35.82</v>
      </c>
      <c r="D1829" s="74">
        <v>34.94</v>
      </c>
      <c r="E1829" s="74">
        <v>34.270000000000003</v>
      </c>
    </row>
    <row r="1830" spans="1:5" x14ac:dyDescent="0.25">
      <c r="A1830" s="73">
        <v>38055</v>
      </c>
      <c r="B1830" s="74">
        <v>36.28</v>
      </c>
      <c r="C1830" s="74">
        <v>35.450000000000003</v>
      </c>
      <c r="D1830" s="74">
        <v>34.6</v>
      </c>
      <c r="E1830" s="74">
        <v>33.950000000000003</v>
      </c>
    </row>
    <row r="1831" spans="1:5" x14ac:dyDescent="0.25">
      <c r="A1831" s="73">
        <v>38056</v>
      </c>
      <c r="B1831" s="74">
        <v>36.1</v>
      </c>
      <c r="C1831" s="74">
        <v>35.36</v>
      </c>
      <c r="D1831" s="74">
        <v>34.53</v>
      </c>
      <c r="E1831" s="74">
        <v>33.9</v>
      </c>
    </row>
    <row r="1832" spans="1:5" x14ac:dyDescent="0.25">
      <c r="A1832" s="73">
        <v>38057</v>
      </c>
      <c r="B1832" s="74">
        <v>36.78</v>
      </c>
      <c r="C1832" s="74">
        <v>36.14</v>
      </c>
      <c r="D1832" s="74">
        <v>35.28</v>
      </c>
      <c r="E1832" s="74">
        <v>34.6</v>
      </c>
    </row>
    <row r="1833" spans="1:5" x14ac:dyDescent="0.25">
      <c r="A1833" s="73">
        <v>38058</v>
      </c>
      <c r="B1833" s="74">
        <v>36.19</v>
      </c>
      <c r="C1833" s="74">
        <v>35.57</v>
      </c>
      <c r="D1833" s="74">
        <v>34.79</v>
      </c>
      <c r="E1833" s="74">
        <v>34.15</v>
      </c>
    </row>
    <row r="1834" spans="1:5" x14ac:dyDescent="0.25">
      <c r="A1834" s="73">
        <v>38061</v>
      </c>
      <c r="B1834" s="74">
        <v>37.44</v>
      </c>
      <c r="C1834" s="74">
        <v>36.700000000000003</v>
      </c>
      <c r="D1834" s="74">
        <v>35.840000000000003</v>
      </c>
      <c r="E1834" s="74">
        <v>35.14</v>
      </c>
    </row>
    <row r="1835" spans="1:5" x14ac:dyDescent="0.25">
      <c r="A1835" s="73">
        <v>38062</v>
      </c>
      <c r="B1835" s="74">
        <v>37.479999999999997</v>
      </c>
      <c r="C1835" s="74">
        <v>36.68</v>
      </c>
      <c r="D1835" s="74">
        <v>35.799999999999997</v>
      </c>
      <c r="E1835" s="74">
        <v>35.090000000000003</v>
      </c>
    </row>
    <row r="1836" spans="1:5" x14ac:dyDescent="0.25">
      <c r="A1836" s="73">
        <v>38063</v>
      </c>
      <c r="B1836" s="74">
        <v>38.18</v>
      </c>
      <c r="C1836" s="74">
        <v>37.619999999999997</v>
      </c>
      <c r="D1836" s="74">
        <v>36.72</v>
      </c>
      <c r="E1836" s="74">
        <v>35.950000000000003</v>
      </c>
    </row>
    <row r="1837" spans="1:5" x14ac:dyDescent="0.25">
      <c r="A1837" s="73">
        <v>38064</v>
      </c>
      <c r="B1837" s="74">
        <v>37.93</v>
      </c>
      <c r="C1837" s="74">
        <v>37.39</v>
      </c>
      <c r="D1837" s="74">
        <v>36.54</v>
      </c>
      <c r="E1837" s="74">
        <v>35.799999999999997</v>
      </c>
    </row>
    <row r="1838" spans="1:5" x14ac:dyDescent="0.25">
      <c r="A1838" s="73">
        <v>38065</v>
      </c>
      <c r="B1838" s="74">
        <v>38.08</v>
      </c>
      <c r="C1838" s="74">
        <v>37.619999999999997</v>
      </c>
      <c r="D1838" s="74">
        <v>36.729999999999997</v>
      </c>
      <c r="E1838" s="74">
        <v>35.97</v>
      </c>
    </row>
    <row r="1839" spans="1:5" x14ac:dyDescent="0.25">
      <c r="A1839" s="73">
        <v>38068</v>
      </c>
      <c r="B1839" s="74">
        <v>37.11</v>
      </c>
      <c r="C1839" s="74">
        <v>37.049999999999997</v>
      </c>
      <c r="D1839" s="74">
        <v>36.270000000000003</v>
      </c>
      <c r="E1839" s="74">
        <v>35.590000000000003</v>
      </c>
    </row>
    <row r="1840" spans="1:5" x14ac:dyDescent="0.25">
      <c r="A1840" s="73">
        <v>38069</v>
      </c>
      <c r="B1840" s="74">
        <v>37.450000000000003</v>
      </c>
      <c r="C1840" s="74">
        <v>36.65</v>
      </c>
      <c r="D1840" s="74">
        <v>35.950000000000003</v>
      </c>
      <c r="E1840" s="74">
        <v>35.340000000000003</v>
      </c>
    </row>
    <row r="1841" spans="1:5" x14ac:dyDescent="0.25">
      <c r="A1841" s="73">
        <v>38070</v>
      </c>
      <c r="B1841" s="74">
        <v>37.01</v>
      </c>
      <c r="C1841" s="74">
        <v>36.29</v>
      </c>
      <c r="D1841" s="74">
        <v>35.64</v>
      </c>
      <c r="E1841" s="74">
        <v>35.049999999999997</v>
      </c>
    </row>
    <row r="1842" spans="1:5" x14ac:dyDescent="0.25">
      <c r="A1842" s="73">
        <v>38071</v>
      </c>
      <c r="B1842" s="74">
        <v>35.51</v>
      </c>
      <c r="C1842" s="74">
        <v>34.799999999999997</v>
      </c>
      <c r="D1842" s="74">
        <v>34.26</v>
      </c>
      <c r="E1842" s="74">
        <v>33.770000000000003</v>
      </c>
    </row>
    <row r="1843" spans="1:5" x14ac:dyDescent="0.25">
      <c r="A1843" s="73">
        <v>38072</v>
      </c>
      <c r="B1843" s="74">
        <v>35.729999999999997</v>
      </c>
      <c r="C1843" s="74">
        <v>34.869999999999997</v>
      </c>
      <c r="D1843" s="74">
        <v>34.31</v>
      </c>
      <c r="E1843" s="74">
        <v>33.82</v>
      </c>
    </row>
    <row r="1844" spans="1:5" x14ac:dyDescent="0.25">
      <c r="A1844" s="73">
        <v>38075</v>
      </c>
      <c r="B1844" s="74">
        <v>35.450000000000003</v>
      </c>
      <c r="C1844" s="74">
        <v>34.65</v>
      </c>
      <c r="D1844" s="74">
        <v>34.1</v>
      </c>
      <c r="E1844" s="74">
        <v>33.630000000000003</v>
      </c>
    </row>
    <row r="1845" spans="1:5" x14ac:dyDescent="0.25">
      <c r="A1845" s="73">
        <v>38076</v>
      </c>
      <c r="B1845" s="74">
        <v>36.25</v>
      </c>
      <c r="C1845" s="74">
        <v>35.5</v>
      </c>
      <c r="D1845" s="74">
        <v>34.909999999999997</v>
      </c>
      <c r="E1845" s="74">
        <v>34.4</v>
      </c>
    </row>
    <row r="1846" spans="1:5" x14ac:dyDescent="0.25">
      <c r="A1846" s="73">
        <v>38077</v>
      </c>
      <c r="B1846" s="74">
        <v>35.76</v>
      </c>
      <c r="C1846" s="74">
        <v>35.08</v>
      </c>
      <c r="D1846" s="74">
        <v>34.549999999999997</v>
      </c>
      <c r="E1846" s="74">
        <v>34.07</v>
      </c>
    </row>
    <row r="1847" spans="1:5" x14ac:dyDescent="0.25">
      <c r="A1847" s="73">
        <v>38078</v>
      </c>
      <c r="B1847" s="74">
        <v>34.270000000000003</v>
      </c>
      <c r="C1847" s="74">
        <v>33.75</v>
      </c>
      <c r="D1847" s="74">
        <v>33.29</v>
      </c>
      <c r="E1847" s="74">
        <v>32.85</v>
      </c>
    </row>
    <row r="1848" spans="1:5" x14ac:dyDescent="0.25">
      <c r="A1848" s="73">
        <v>38079</v>
      </c>
      <c r="B1848" s="74">
        <v>34.39</v>
      </c>
      <c r="C1848" s="74">
        <v>33.869999999999997</v>
      </c>
      <c r="D1848" s="74">
        <v>33.44</v>
      </c>
      <c r="E1848" s="74">
        <v>33.020000000000003</v>
      </c>
    </row>
    <row r="1849" spans="1:5" x14ac:dyDescent="0.25">
      <c r="A1849" s="73">
        <v>38082</v>
      </c>
      <c r="B1849" s="74">
        <v>34.380000000000003</v>
      </c>
      <c r="C1849" s="74">
        <v>33.86</v>
      </c>
      <c r="D1849" s="74">
        <v>33.44</v>
      </c>
      <c r="E1849" s="74">
        <v>33.03</v>
      </c>
    </row>
    <row r="1850" spans="1:5" x14ac:dyDescent="0.25">
      <c r="A1850" s="73">
        <v>38083</v>
      </c>
      <c r="B1850" s="74">
        <v>34.97</v>
      </c>
      <c r="C1850" s="74">
        <v>34.380000000000003</v>
      </c>
      <c r="D1850" s="74">
        <v>33.909999999999997</v>
      </c>
      <c r="E1850" s="74">
        <v>33.479999999999997</v>
      </c>
    </row>
    <row r="1851" spans="1:5" x14ac:dyDescent="0.25">
      <c r="A1851" s="73">
        <v>38084</v>
      </c>
      <c r="B1851" s="74">
        <v>36.15</v>
      </c>
      <c r="C1851" s="74">
        <v>35.6</v>
      </c>
      <c r="D1851" s="74">
        <v>35.07</v>
      </c>
      <c r="E1851" s="74">
        <v>34.57</v>
      </c>
    </row>
    <row r="1852" spans="1:5" x14ac:dyDescent="0.25">
      <c r="A1852" s="73">
        <v>38085</v>
      </c>
      <c r="B1852" s="74">
        <v>37.14</v>
      </c>
      <c r="C1852" s="74">
        <v>36.590000000000003</v>
      </c>
      <c r="D1852" s="74">
        <v>36.049999999999997</v>
      </c>
      <c r="E1852" s="74">
        <v>35.46</v>
      </c>
    </row>
    <row r="1853" spans="1:5" x14ac:dyDescent="0.25">
      <c r="A1853" s="73">
        <v>38086</v>
      </c>
      <c r="B1853" s="74"/>
      <c r="C1853" s="74"/>
      <c r="D1853" s="74"/>
      <c r="E1853" s="74"/>
    </row>
    <row r="1854" spans="1:5" x14ac:dyDescent="0.25">
      <c r="A1854" s="73">
        <v>38089</v>
      </c>
      <c r="B1854" s="74">
        <v>37.840000000000003</v>
      </c>
      <c r="C1854" s="74">
        <v>37.24</v>
      </c>
      <c r="D1854" s="74">
        <v>36.72</v>
      </c>
      <c r="E1854" s="74">
        <v>36.090000000000003</v>
      </c>
    </row>
    <row r="1855" spans="1:5" x14ac:dyDescent="0.25">
      <c r="A1855" s="73">
        <v>38090</v>
      </c>
      <c r="B1855" s="74">
        <v>37.21</v>
      </c>
      <c r="C1855" s="74">
        <v>36.68</v>
      </c>
      <c r="D1855" s="74">
        <v>36.26</v>
      </c>
      <c r="E1855" s="74">
        <v>35.700000000000003</v>
      </c>
    </row>
    <row r="1856" spans="1:5" x14ac:dyDescent="0.25">
      <c r="A1856" s="73">
        <v>38091</v>
      </c>
      <c r="B1856" s="74">
        <v>36.72</v>
      </c>
      <c r="C1856" s="74">
        <v>36.42</v>
      </c>
      <c r="D1856" s="74">
        <v>36.090000000000003</v>
      </c>
      <c r="E1856" s="74">
        <v>35.619999999999997</v>
      </c>
    </row>
    <row r="1857" spans="1:5" x14ac:dyDescent="0.25">
      <c r="A1857" s="73">
        <v>38092</v>
      </c>
      <c r="B1857" s="74">
        <v>37.57</v>
      </c>
      <c r="C1857" s="74">
        <v>37.1</v>
      </c>
      <c r="D1857" s="74">
        <v>36.74</v>
      </c>
      <c r="E1857" s="74">
        <v>36.24</v>
      </c>
    </row>
    <row r="1858" spans="1:5" x14ac:dyDescent="0.25">
      <c r="A1858" s="73">
        <v>38093</v>
      </c>
      <c r="B1858" s="74">
        <v>37.74</v>
      </c>
      <c r="C1858" s="74">
        <v>36.99</v>
      </c>
      <c r="D1858" s="74">
        <v>36.630000000000003</v>
      </c>
      <c r="E1858" s="74">
        <v>36.14</v>
      </c>
    </row>
    <row r="1859" spans="1:5" x14ac:dyDescent="0.25">
      <c r="A1859" s="73">
        <v>38096</v>
      </c>
      <c r="B1859" s="74">
        <v>37.42</v>
      </c>
      <c r="C1859" s="74">
        <v>36.75</v>
      </c>
      <c r="D1859" s="74">
        <v>36.4</v>
      </c>
      <c r="E1859" s="74">
        <v>35.92</v>
      </c>
    </row>
    <row r="1860" spans="1:5" x14ac:dyDescent="0.25">
      <c r="A1860" s="73">
        <v>38097</v>
      </c>
      <c r="B1860" s="74">
        <v>37.6</v>
      </c>
      <c r="C1860" s="74">
        <v>36.5</v>
      </c>
      <c r="D1860" s="74">
        <v>36.06</v>
      </c>
      <c r="E1860" s="74">
        <v>35.6</v>
      </c>
    </row>
    <row r="1861" spans="1:5" x14ac:dyDescent="0.25">
      <c r="A1861" s="73">
        <v>38098</v>
      </c>
      <c r="B1861" s="74">
        <v>35.729999999999997</v>
      </c>
      <c r="C1861" s="74">
        <v>35.340000000000003</v>
      </c>
      <c r="D1861" s="74">
        <v>34.950000000000003</v>
      </c>
      <c r="E1861" s="74">
        <v>34.54</v>
      </c>
    </row>
    <row r="1862" spans="1:5" x14ac:dyDescent="0.25">
      <c r="A1862" s="73">
        <v>38099</v>
      </c>
      <c r="B1862" s="74">
        <v>36.71</v>
      </c>
      <c r="C1862" s="74">
        <v>36.28</v>
      </c>
      <c r="D1862" s="74">
        <v>35.86</v>
      </c>
      <c r="E1862" s="74">
        <v>35.42</v>
      </c>
    </row>
    <row r="1863" spans="1:5" x14ac:dyDescent="0.25">
      <c r="A1863" s="73">
        <v>38100</v>
      </c>
      <c r="B1863" s="74">
        <v>36.46</v>
      </c>
      <c r="C1863" s="74">
        <v>36.01</v>
      </c>
      <c r="D1863" s="74">
        <v>35.65</v>
      </c>
      <c r="E1863" s="74">
        <v>35.24</v>
      </c>
    </row>
    <row r="1864" spans="1:5" x14ac:dyDescent="0.25">
      <c r="A1864" s="73">
        <v>38103</v>
      </c>
      <c r="B1864" s="74">
        <v>36.97</v>
      </c>
      <c r="C1864" s="74">
        <v>36.6</v>
      </c>
      <c r="D1864" s="74">
        <v>36.200000000000003</v>
      </c>
      <c r="E1864" s="74">
        <v>35.76</v>
      </c>
    </row>
    <row r="1865" spans="1:5" x14ac:dyDescent="0.25">
      <c r="A1865" s="73">
        <v>38104</v>
      </c>
      <c r="B1865" s="74">
        <v>37.53</v>
      </c>
      <c r="C1865" s="74">
        <v>37.229999999999997</v>
      </c>
      <c r="D1865" s="74">
        <v>36.82</v>
      </c>
      <c r="E1865" s="74">
        <v>36.35</v>
      </c>
    </row>
    <row r="1866" spans="1:5" x14ac:dyDescent="0.25">
      <c r="A1866" s="73">
        <v>38105</v>
      </c>
      <c r="B1866" s="74">
        <v>37.46</v>
      </c>
      <c r="C1866" s="74">
        <v>37.17</v>
      </c>
      <c r="D1866" s="74">
        <v>36.72</v>
      </c>
      <c r="E1866" s="74">
        <v>36.22</v>
      </c>
    </row>
    <row r="1867" spans="1:5" x14ac:dyDescent="0.25">
      <c r="A1867" s="73">
        <v>38106</v>
      </c>
      <c r="B1867" s="74">
        <v>37.31</v>
      </c>
      <c r="C1867" s="74">
        <v>37.049999999999997</v>
      </c>
      <c r="D1867" s="74">
        <v>36.659999999999997</v>
      </c>
      <c r="E1867" s="74">
        <v>36.200000000000003</v>
      </c>
    </row>
    <row r="1868" spans="1:5" x14ac:dyDescent="0.25">
      <c r="A1868" s="73">
        <v>38107</v>
      </c>
      <c r="B1868" s="74">
        <v>37.380000000000003</v>
      </c>
      <c r="C1868" s="74">
        <v>37.08</v>
      </c>
      <c r="D1868" s="74">
        <v>36.71</v>
      </c>
      <c r="E1868" s="74">
        <v>36.24</v>
      </c>
    </row>
    <row r="1869" spans="1:5" x14ac:dyDescent="0.25">
      <c r="A1869" s="73">
        <v>38110</v>
      </c>
      <c r="B1869" s="74">
        <v>38.21</v>
      </c>
      <c r="C1869" s="74">
        <v>37.99</v>
      </c>
      <c r="D1869" s="74">
        <v>37.58</v>
      </c>
      <c r="E1869" s="74">
        <v>37.07</v>
      </c>
    </row>
    <row r="1870" spans="1:5" x14ac:dyDescent="0.25">
      <c r="A1870" s="73">
        <v>38111</v>
      </c>
      <c r="B1870" s="74">
        <v>38.979999999999997</v>
      </c>
      <c r="C1870" s="74">
        <v>38.75</v>
      </c>
      <c r="D1870" s="74">
        <v>38.24</v>
      </c>
      <c r="E1870" s="74">
        <v>37.630000000000003</v>
      </c>
    </row>
    <row r="1871" spans="1:5" x14ac:dyDescent="0.25">
      <c r="A1871" s="73">
        <v>38112</v>
      </c>
      <c r="B1871" s="74">
        <v>39.57</v>
      </c>
      <c r="C1871" s="74">
        <v>39.36</v>
      </c>
      <c r="D1871" s="74">
        <v>38.79</v>
      </c>
      <c r="E1871" s="74">
        <v>38.130000000000003</v>
      </c>
    </row>
    <row r="1872" spans="1:5" x14ac:dyDescent="0.25">
      <c r="A1872" s="73">
        <v>38113</v>
      </c>
      <c r="B1872" s="74">
        <v>39.369999999999997</v>
      </c>
      <c r="C1872" s="74">
        <v>39.17</v>
      </c>
      <c r="D1872" s="74">
        <v>38.619999999999997</v>
      </c>
      <c r="E1872" s="74">
        <v>37.96</v>
      </c>
    </row>
    <row r="1873" spans="1:5" x14ac:dyDescent="0.25">
      <c r="A1873" s="73">
        <v>38114</v>
      </c>
      <c r="B1873" s="74">
        <v>39.93</v>
      </c>
      <c r="C1873" s="74">
        <v>39.71</v>
      </c>
      <c r="D1873" s="74">
        <v>39.130000000000003</v>
      </c>
      <c r="E1873" s="74">
        <v>38.44</v>
      </c>
    </row>
    <row r="1874" spans="1:5" x14ac:dyDescent="0.25">
      <c r="A1874" s="73">
        <v>38117</v>
      </c>
      <c r="B1874" s="74">
        <v>38.93</v>
      </c>
      <c r="C1874" s="74">
        <v>38.75</v>
      </c>
      <c r="D1874" s="74">
        <v>38.200000000000003</v>
      </c>
      <c r="E1874" s="74">
        <v>37.57</v>
      </c>
    </row>
    <row r="1875" spans="1:5" x14ac:dyDescent="0.25">
      <c r="A1875" s="73">
        <v>38118</v>
      </c>
      <c r="B1875" s="74">
        <v>40.06</v>
      </c>
      <c r="C1875" s="74">
        <v>39.97</v>
      </c>
      <c r="D1875" s="74">
        <v>39.380000000000003</v>
      </c>
      <c r="E1875" s="74">
        <v>38.68</v>
      </c>
    </row>
    <row r="1876" spans="1:5" x14ac:dyDescent="0.25">
      <c r="A1876" s="73">
        <v>38119</v>
      </c>
      <c r="B1876" s="74">
        <v>40.770000000000003</v>
      </c>
      <c r="C1876" s="74">
        <v>40.659999999999997</v>
      </c>
      <c r="D1876" s="74">
        <v>40.04</v>
      </c>
      <c r="E1876" s="74">
        <v>39.33</v>
      </c>
    </row>
    <row r="1877" spans="1:5" x14ac:dyDescent="0.25">
      <c r="A1877" s="73">
        <v>38120</v>
      </c>
      <c r="B1877" s="74">
        <v>41.08</v>
      </c>
      <c r="C1877" s="74">
        <v>41</v>
      </c>
      <c r="D1877" s="74">
        <v>40.42</v>
      </c>
      <c r="E1877" s="74">
        <v>39.72</v>
      </c>
    </row>
    <row r="1878" spans="1:5" x14ac:dyDescent="0.25">
      <c r="A1878" s="73">
        <v>38121</v>
      </c>
      <c r="B1878" s="74">
        <v>41.38</v>
      </c>
      <c r="C1878" s="74">
        <v>41.3</v>
      </c>
      <c r="D1878" s="74">
        <v>40.76</v>
      </c>
      <c r="E1878" s="74">
        <v>40.08</v>
      </c>
    </row>
    <row r="1879" spans="1:5" x14ac:dyDescent="0.25">
      <c r="A1879" s="73">
        <v>38124</v>
      </c>
      <c r="B1879" s="74">
        <v>41.55</v>
      </c>
      <c r="C1879" s="74">
        <v>41.48</v>
      </c>
      <c r="D1879" s="74">
        <v>40.97</v>
      </c>
      <c r="E1879" s="74">
        <v>40.29</v>
      </c>
    </row>
    <row r="1880" spans="1:5" x14ac:dyDescent="0.25">
      <c r="A1880" s="73">
        <v>38125</v>
      </c>
      <c r="B1880" s="74">
        <v>40.54</v>
      </c>
      <c r="C1880" s="74">
        <v>40.42</v>
      </c>
      <c r="D1880" s="74">
        <v>39.92</v>
      </c>
      <c r="E1880" s="74">
        <v>39.31</v>
      </c>
    </row>
    <row r="1881" spans="1:5" x14ac:dyDescent="0.25">
      <c r="A1881" s="73">
        <v>38126</v>
      </c>
      <c r="B1881" s="74">
        <v>41.5</v>
      </c>
      <c r="C1881" s="74">
        <v>41.52</v>
      </c>
      <c r="D1881" s="74">
        <v>41</v>
      </c>
      <c r="E1881" s="74">
        <v>40.340000000000003</v>
      </c>
    </row>
    <row r="1882" spans="1:5" x14ac:dyDescent="0.25">
      <c r="A1882" s="73">
        <v>38127</v>
      </c>
      <c r="B1882" s="74">
        <v>40.92</v>
      </c>
      <c r="C1882" s="74">
        <v>40.799999999999997</v>
      </c>
      <c r="D1882" s="74">
        <v>40.4</v>
      </c>
      <c r="E1882" s="74">
        <v>39.79</v>
      </c>
    </row>
    <row r="1883" spans="1:5" x14ac:dyDescent="0.25">
      <c r="A1883" s="73">
        <v>38128</v>
      </c>
      <c r="B1883" s="74">
        <v>39.93</v>
      </c>
      <c r="C1883" s="74">
        <v>39.56</v>
      </c>
      <c r="D1883" s="74">
        <v>39.01</v>
      </c>
      <c r="E1883" s="74">
        <v>38.46</v>
      </c>
    </row>
    <row r="1884" spans="1:5" x14ac:dyDescent="0.25">
      <c r="A1884" s="73">
        <v>38131</v>
      </c>
      <c r="B1884" s="74">
        <v>41.72</v>
      </c>
      <c r="C1884" s="74">
        <v>41.24</v>
      </c>
      <c r="D1884" s="74">
        <v>40.64</v>
      </c>
      <c r="E1884" s="74">
        <v>40.020000000000003</v>
      </c>
    </row>
    <row r="1885" spans="1:5" x14ac:dyDescent="0.25">
      <c r="A1885" s="73">
        <v>38132</v>
      </c>
      <c r="B1885" s="74">
        <v>41.14</v>
      </c>
      <c r="C1885" s="74">
        <v>40.68</v>
      </c>
      <c r="D1885" s="74">
        <v>40.119999999999997</v>
      </c>
      <c r="E1885" s="74">
        <v>39.53</v>
      </c>
    </row>
    <row r="1886" spans="1:5" x14ac:dyDescent="0.25">
      <c r="A1886" s="73">
        <v>38133</v>
      </c>
      <c r="B1886" s="74">
        <v>40.700000000000003</v>
      </c>
      <c r="C1886" s="74">
        <v>40.380000000000003</v>
      </c>
      <c r="D1886" s="74">
        <v>39.89</v>
      </c>
      <c r="E1886" s="74">
        <v>39.33</v>
      </c>
    </row>
    <row r="1887" spans="1:5" x14ac:dyDescent="0.25">
      <c r="A1887" s="73">
        <v>38134</v>
      </c>
      <c r="B1887" s="74">
        <v>39.44</v>
      </c>
      <c r="C1887" s="74">
        <v>39.28</v>
      </c>
      <c r="D1887" s="74">
        <v>38.909999999999997</v>
      </c>
      <c r="E1887" s="74">
        <v>38.4</v>
      </c>
    </row>
    <row r="1888" spans="1:5" x14ac:dyDescent="0.25">
      <c r="A1888" s="73">
        <v>38135</v>
      </c>
      <c r="B1888" s="74">
        <v>39.880000000000003</v>
      </c>
      <c r="C1888" s="74">
        <v>39.71</v>
      </c>
      <c r="D1888" s="74">
        <v>39.35</v>
      </c>
      <c r="E1888" s="74">
        <v>38.85</v>
      </c>
    </row>
    <row r="1889" spans="1:5" x14ac:dyDescent="0.25">
      <c r="A1889" s="73">
        <v>38138</v>
      </c>
      <c r="B1889" s="74"/>
      <c r="C1889" s="74"/>
      <c r="D1889" s="74"/>
      <c r="E1889" s="74"/>
    </row>
    <row r="1890" spans="1:5" x14ac:dyDescent="0.25">
      <c r="A1890" s="73">
        <v>38139</v>
      </c>
      <c r="B1890" s="74">
        <v>42.33</v>
      </c>
      <c r="C1890" s="74">
        <v>42.19</v>
      </c>
      <c r="D1890" s="74">
        <v>41.77</v>
      </c>
      <c r="E1890" s="74">
        <v>41.2</v>
      </c>
    </row>
    <row r="1891" spans="1:5" x14ac:dyDescent="0.25">
      <c r="A1891" s="73">
        <v>38140</v>
      </c>
      <c r="B1891" s="74">
        <v>39.96</v>
      </c>
      <c r="C1891" s="74">
        <v>39.93</v>
      </c>
      <c r="D1891" s="74">
        <v>39.64</v>
      </c>
      <c r="E1891" s="74">
        <v>39.17</v>
      </c>
    </row>
    <row r="1892" spans="1:5" x14ac:dyDescent="0.25">
      <c r="A1892" s="73">
        <v>38141</v>
      </c>
      <c r="B1892" s="74">
        <v>39.28</v>
      </c>
      <c r="C1892" s="74">
        <v>39.229999999999997</v>
      </c>
      <c r="D1892" s="74">
        <v>39.020000000000003</v>
      </c>
      <c r="E1892" s="74">
        <v>38.61</v>
      </c>
    </row>
    <row r="1893" spans="1:5" x14ac:dyDescent="0.25">
      <c r="A1893" s="73">
        <v>38142</v>
      </c>
      <c r="B1893" s="74">
        <v>38.49</v>
      </c>
      <c r="C1893" s="74">
        <v>38.53</v>
      </c>
      <c r="D1893" s="74">
        <v>38.380000000000003</v>
      </c>
      <c r="E1893" s="74">
        <v>38.03</v>
      </c>
    </row>
    <row r="1894" spans="1:5" x14ac:dyDescent="0.25">
      <c r="A1894" s="73">
        <v>38145</v>
      </c>
      <c r="B1894" s="74">
        <v>38.659999999999997</v>
      </c>
      <c r="C1894" s="74">
        <v>38.75</v>
      </c>
      <c r="D1894" s="74">
        <v>38.590000000000003</v>
      </c>
      <c r="E1894" s="74">
        <v>38.270000000000003</v>
      </c>
    </row>
    <row r="1895" spans="1:5" x14ac:dyDescent="0.25">
      <c r="A1895" s="73">
        <v>38146</v>
      </c>
      <c r="B1895" s="74">
        <v>37.28</v>
      </c>
      <c r="C1895" s="74">
        <v>37.43</v>
      </c>
      <c r="D1895" s="74">
        <v>37.32</v>
      </c>
      <c r="E1895" s="74">
        <v>37.049999999999997</v>
      </c>
    </row>
    <row r="1896" spans="1:5" x14ac:dyDescent="0.25">
      <c r="A1896" s="73">
        <v>38147</v>
      </c>
      <c r="B1896" s="74">
        <v>37.54</v>
      </c>
      <c r="C1896" s="74">
        <v>37.74</v>
      </c>
      <c r="D1896" s="74">
        <v>37.65</v>
      </c>
      <c r="E1896" s="74">
        <v>37.450000000000003</v>
      </c>
    </row>
    <row r="1897" spans="1:5" x14ac:dyDescent="0.25">
      <c r="A1897" s="73">
        <v>38148</v>
      </c>
      <c r="B1897" s="74">
        <v>38.450000000000003</v>
      </c>
      <c r="C1897" s="74">
        <v>38.65</v>
      </c>
      <c r="D1897" s="74">
        <v>38.549999999999997</v>
      </c>
      <c r="E1897" s="74">
        <v>38.28</v>
      </c>
    </row>
    <row r="1898" spans="1:5" x14ac:dyDescent="0.25">
      <c r="A1898" s="73">
        <v>38149</v>
      </c>
      <c r="B1898" s="74"/>
      <c r="C1898" s="74"/>
      <c r="D1898" s="74"/>
      <c r="E1898" s="74"/>
    </row>
    <row r="1899" spans="1:5" x14ac:dyDescent="0.25">
      <c r="A1899" s="73">
        <v>38152</v>
      </c>
      <c r="B1899" s="74">
        <v>37.590000000000003</v>
      </c>
      <c r="C1899" s="74">
        <v>37.880000000000003</v>
      </c>
      <c r="D1899" s="74">
        <v>37.83</v>
      </c>
      <c r="E1899" s="74">
        <v>37.58</v>
      </c>
    </row>
    <row r="1900" spans="1:5" x14ac:dyDescent="0.25">
      <c r="A1900" s="73">
        <v>38153</v>
      </c>
      <c r="B1900" s="74">
        <v>37.19</v>
      </c>
      <c r="C1900" s="74">
        <v>37.42</v>
      </c>
      <c r="D1900" s="74">
        <v>37.44</v>
      </c>
      <c r="E1900" s="74">
        <v>37.24</v>
      </c>
    </row>
    <row r="1901" spans="1:5" x14ac:dyDescent="0.25">
      <c r="A1901" s="73">
        <v>38154</v>
      </c>
      <c r="B1901" s="74">
        <v>37.32</v>
      </c>
      <c r="C1901" s="74">
        <v>37.65</v>
      </c>
      <c r="D1901" s="74">
        <v>37.630000000000003</v>
      </c>
      <c r="E1901" s="74">
        <v>37.409999999999997</v>
      </c>
    </row>
    <row r="1902" spans="1:5" x14ac:dyDescent="0.25">
      <c r="A1902" s="73">
        <v>38155</v>
      </c>
      <c r="B1902" s="74">
        <v>38.46</v>
      </c>
      <c r="C1902" s="74">
        <v>38.81</v>
      </c>
      <c r="D1902" s="74">
        <v>38.82</v>
      </c>
      <c r="E1902" s="74">
        <v>38.54</v>
      </c>
    </row>
    <row r="1903" spans="1:5" x14ac:dyDescent="0.25">
      <c r="A1903" s="73">
        <v>38156</v>
      </c>
      <c r="B1903" s="74">
        <v>38.75</v>
      </c>
      <c r="C1903" s="74">
        <v>39</v>
      </c>
      <c r="D1903" s="74">
        <v>39.01</v>
      </c>
      <c r="E1903" s="74">
        <v>38.72</v>
      </c>
    </row>
    <row r="1904" spans="1:5" x14ac:dyDescent="0.25">
      <c r="A1904" s="73">
        <v>38159</v>
      </c>
      <c r="B1904" s="74">
        <v>37.630000000000003</v>
      </c>
      <c r="C1904" s="74">
        <v>37.770000000000003</v>
      </c>
      <c r="D1904" s="74">
        <v>37.799999999999997</v>
      </c>
      <c r="E1904" s="74">
        <v>37.57</v>
      </c>
    </row>
    <row r="1905" spans="1:5" x14ac:dyDescent="0.25">
      <c r="A1905" s="73">
        <v>38160</v>
      </c>
      <c r="B1905" s="74">
        <v>38.11</v>
      </c>
      <c r="C1905" s="74">
        <v>38.25</v>
      </c>
      <c r="D1905" s="74">
        <v>38.25</v>
      </c>
      <c r="E1905" s="74">
        <v>38</v>
      </c>
    </row>
    <row r="1906" spans="1:5" x14ac:dyDescent="0.25">
      <c r="A1906" s="73">
        <v>38161</v>
      </c>
      <c r="B1906" s="74">
        <v>37.57</v>
      </c>
      <c r="C1906" s="74">
        <v>37.64</v>
      </c>
      <c r="D1906" s="74">
        <v>37.409999999999997</v>
      </c>
      <c r="E1906" s="74">
        <v>37.159999999999997</v>
      </c>
    </row>
    <row r="1907" spans="1:5" x14ac:dyDescent="0.25">
      <c r="A1907" s="73">
        <v>38162</v>
      </c>
      <c r="B1907" s="74">
        <v>37.93</v>
      </c>
      <c r="C1907" s="74">
        <v>38.020000000000003</v>
      </c>
      <c r="D1907" s="74">
        <v>37.79</v>
      </c>
      <c r="E1907" s="74">
        <v>37.53</v>
      </c>
    </row>
    <row r="1908" spans="1:5" x14ac:dyDescent="0.25">
      <c r="A1908" s="73">
        <v>38163</v>
      </c>
      <c r="B1908" s="74">
        <v>37.549999999999997</v>
      </c>
      <c r="C1908" s="74">
        <v>37.6</v>
      </c>
      <c r="D1908" s="74">
        <v>37.39</v>
      </c>
      <c r="E1908" s="74">
        <v>37.159999999999997</v>
      </c>
    </row>
    <row r="1909" spans="1:5" x14ac:dyDescent="0.25">
      <c r="A1909" s="73">
        <v>38166</v>
      </c>
      <c r="B1909" s="74">
        <v>36.24</v>
      </c>
      <c r="C1909" s="74">
        <v>36.31</v>
      </c>
      <c r="D1909" s="74">
        <v>36.200000000000003</v>
      </c>
      <c r="E1909" s="74">
        <v>36.06</v>
      </c>
    </row>
    <row r="1910" spans="1:5" x14ac:dyDescent="0.25">
      <c r="A1910" s="73">
        <v>38167</v>
      </c>
      <c r="B1910" s="74">
        <v>35.659999999999997</v>
      </c>
      <c r="C1910" s="74">
        <v>35.75</v>
      </c>
      <c r="D1910" s="74">
        <v>35.65</v>
      </c>
      <c r="E1910" s="74">
        <v>35.53</v>
      </c>
    </row>
    <row r="1911" spans="1:5" x14ac:dyDescent="0.25">
      <c r="A1911" s="73">
        <v>38168</v>
      </c>
      <c r="B1911" s="74">
        <v>37.049999999999997</v>
      </c>
      <c r="C1911" s="74">
        <v>37.14</v>
      </c>
      <c r="D1911" s="74">
        <v>36.99</v>
      </c>
      <c r="E1911" s="74">
        <v>36.840000000000003</v>
      </c>
    </row>
    <row r="1912" spans="1:5" x14ac:dyDescent="0.25">
      <c r="A1912" s="73">
        <v>38169</v>
      </c>
      <c r="B1912" s="74">
        <v>38.74</v>
      </c>
      <c r="C1912" s="74">
        <v>38.83</v>
      </c>
      <c r="D1912" s="74">
        <v>38.6</v>
      </c>
      <c r="E1912" s="74">
        <v>38.340000000000003</v>
      </c>
    </row>
    <row r="1913" spans="1:5" x14ac:dyDescent="0.25">
      <c r="A1913" s="73">
        <v>38170</v>
      </c>
      <c r="B1913" s="74">
        <v>38.39</v>
      </c>
      <c r="C1913" s="74">
        <v>38.46</v>
      </c>
      <c r="D1913" s="74">
        <v>38.24</v>
      </c>
      <c r="E1913" s="74">
        <v>37.979999999999997</v>
      </c>
    </row>
    <row r="1914" spans="1:5" x14ac:dyDescent="0.25">
      <c r="A1914" s="73">
        <v>38173</v>
      </c>
      <c r="B1914" s="74"/>
      <c r="C1914" s="74"/>
      <c r="D1914" s="74"/>
      <c r="E1914" s="74"/>
    </row>
    <row r="1915" spans="1:5" x14ac:dyDescent="0.25">
      <c r="A1915" s="73">
        <v>38174</v>
      </c>
      <c r="B1915" s="74">
        <v>39.65</v>
      </c>
      <c r="C1915" s="74">
        <v>39.72</v>
      </c>
      <c r="D1915" s="74">
        <v>39.46</v>
      </c>
      <c r="E1915" s="74">
        <v>39.18</v>
      </c>
    </row>
    <row r="1916" spans="1:5" x14ac:dyDescent="0.25">
      <c r="A1916" s="73">
        <v>38175</v>
      </c>
      <c r="B1916" s="74">
        <v>39.08</v>
      </c>
      <c r="C1916" s="74">
        <v>39.200000000000003</v>
      </c>
      <c r="D1916" s="74">
        <v>38.89</v>
      </c>
      <c r="E1916" s="74">
        <v>38.590000000000003</v>
      </c>
    </row>
    <row r="1917" spans="1:5" x14ac:dyDescent="0.25">
      <c r="A1917" s="73">
        <v>38176</v>
      </c>
      <c r="B1917" s="74">
        <v>40.33</v>
      </c>
      <c r="C1917" s="74">
        <v>40.53</v>
      </c>
      <c r="D1917" s="74">
        <v>40.07</v>
      </c>
      <c r="E1917" s="74">
        <v>39.67</v>
      </c>
    </row>
    <row r="1918" spans="1:5" x14ac:dyDescent="0.25">
      <c r="A1918" s="73">
        <v>38177</v>
      </c>
      <c r="B1918" s="74">
        <v>39.96</v>
      </c>
      <c r="C1918" s="74">
        <v>40.14</v>
      </c>
      <c r="D1918" s="74">
        <v>39.61</v>
      </c>
      <c r="E1918" s="74">
        <v>39.200000000000003</v>
      </c>
    </row>
    <row r="1919" spans="1:5" x14ac:dyDescent="0.25">
      <c r="A1919" s="73">
        <v>38180</v>
      </c>
      <c r="B1919" s="74">
        <v>39.5</v>
      </c>
      <c r="C1919" s="74">
        <v>39.64</v>
      </c>
      <c r="D1919" s="74">
        <v>39.200000000000003</v>
      </c>
      <c r="E1919" s="74">
        <v>38.81</v>
      </c>
    </row>
    <row r="1920" spans="1:5" x14ac:dyDescent="0.25">
      <c r="A1920" s="73">
        <v>38181</v>
      </c>
      <c r="B1920" s="74">
        <v>39.44</v>
      </c>
      <c r="C1920" s="74">
        <v>39.54</v>
      </c>
      <c r="D1920" s="74">
        <v>39.1</v>
      </c>
      <c r="E1920" s="74">
        <v>38.71</v>
      </c>
    </row>
    <row r="1921" spans="1:5" x14ac:dyDescent="0.25">
      <c r="A1921" s="73">
        <v>38182</v>
      </c>
      <c r="B1921" s="74">
        <v>40.97</v>
      </c>
      <c r="C1921" s="74">
        <v>41.15</v>
      </c>
      <c r="D1921" s="74">
        <v>40.57</v>
      </c>
      <c r="E1921" s="74">
        <v>40.090000000000003</v>
      </c>
    </row>
    <row r="1922" spans="1:5" x14ac:dyDescent="0.25">
      <c r="A1922" s="73">
        <v>38183</v>
      </c>
      <c r="B1922" s="74">
        <v>40.770000000000003</v>
      </c>
      <c r="C1922" s="74">
        <v>40.93</v>
      </c>
      <c r="D1922" s="74">
        <v>40.409999999999997</v>
      </c>
      <c r="E1922" s="74">
        <v>39.93</v>
      </c>
    </row>
    <row r="1923" spans="1:5" x14ac:dyDescent="0.25">
      <c r="A1923" s="73">
        <v>38184</v>
      </c>
      <c r="B1923" s="74">
        <v>41.25</v>
      </c>
      <c r="C1923" s="74">
        <v>41.3</v>
      </c>
      <c r="D1923" s="74">
        <v>40.82</v>
      </c>
      <c r="E1923" s="74">
        <v>40.340000000000003</v>
      </c>
    </row>
    <row r="1924" spans="1:5" x14ac:dyDescent="0.25">
      <c r="A1924" s="73">
        <v>38187</v>
      </c>
      <c r="B1924" s="74">
        <v>41.64</v>
      </c>
      <c r="C1924" s="74">
        <v>41.44</v>
      </c>
      <c r="D1924" s="74">
        <v>40.880000000000003</v>
      </c>
      <c r="E1924" s="74">
        <v>40.380000000000003</v>
      </c>
    </row>
    <row r="1925" spans="1:5" x14ac:dyDescent="0.25">
      <c r="A1925" s="73">
        <v>38188</v>
      </c>
      <c r="B1925" s="74">
        <v>40.86</v>
      </c>
      <c r="C1925" s="74">
        <v>40.44</v>
      </c>
      <c r="D1925" s="74">
        <v>39.880000000000003</v>
      </c>
      <c r="E1925" s="74">
        <v>39.450000000000003</v>
      </c>
    </row>
    <row r="1926" spans="1:5" x14ac:dyDescent="0.25">
      <c r="A1926" s="73">
        <v>38189</v>
      </c>
      <c r="B1926" s="74">
        <v>40.58</v>
      </c>
      <c r="C1926" s="74">
        <v>40.090000000000003</v>
      </c>
      <c r="D1926" s="74">
        <v>39.68</v>
      </c>
      <c r="E1926" s="74">
        <v>39.26</v>
      </c>
    </row>
    <row r="1927" spans="1:5" x14ac:dyDescent="0.25">
      <c r="A1927" s="73">
        <v>38190</v>
      </c>
      <c r="B1927" s="74">
        <v>41.36</v>
      </c>
      <c r="C1927" s="74">
        <v>40.880000000000003</v>
      </c>
      <c r="D1927" s="74">
        <v>40.46</v>
      </c>
      <c r="E1927" s="74">
        <v>40.03</v>
      </c>
    </row>
    <row r="1928" spans="1:5" x14ac:dyDescent="0.25">
      <c r="A1928" s="73">
        <v>38191</v>
      </c>
      <c r="B1928" s="74">
        <v>41.71</v>
      </c>
      <c r="C1928" s="74">
        <v>41.27</v>
      </c>
      <c r="D1928" s="74">
        <v>40.869999999999997</v>
      </c>
      <c r="E1928" s="74">
        <v>40.450000000000003</v>
      </c>
    </row>
    <row r="1929" spans="1:5" x14ac:dyDescent="0.25">
      <c r="A1929" s="73">
        <v>38194</v>
      </c>
      <c r="B1929" s="74">
        <v>41.44</v>
      </c>
      <c r="C1929" s="74">
        <v>40.97</v>
      </c>
      <c r="D1929" s="74">
        <v>40.58</v>
      </c>
      <c r="E1929" s="74">
        <v>40.17</v>
      </c>
    </row>
    <row r="1930" spans="1:5" x14ac:dyDescent="0.25">
      <c r="A1930" s="73">
        <v>38195</v>
      </c>
      <c r="B1930" s="74">
        <v>41.84</v>
      </c>
      <c r="C1930" s="74">
        <v>41.26</v>
      </c>
      <c r="D1930" s="74">
        <v>40.840000000000003</v>
      </c>
      <c r="E1930" s="74">
        <v>40.409999999999997</v>
      </c>
    </row>
    <row r="1931" spans="1:5" x14ac:dyDescent="0.25">
      <c r="A1931" s="73">
        <v>38196</v>
      </c>
      <c r="B1931" s="74">
        <v>42.9</v>
      </c>
      <c r="C1931" s="74">
        <v>42.28</v>
      </c>
      <c r="D1931" s="74">
        <v>41.81</v>
      </c>
      <c r="E1931" s="74">
        <v>41.34</v>
      </c>
    </row>
    <row r="1932" spans="1:5" x14ac:dyDescent="0.25">
      <c r="A1932" s="73">
        <v>38197</v>
      </c>
      <c r="B1932" s="74">
        <v>42.75</v>
      </c>
      <c r="C1932" s="74">
        <v>42.13</v>
      </c>
      <c r="D1932" s="74">
        <v>41.64</v>
      </c>
      <c r="E1932" s="74">
        <v>41.17</v>
      </c>
    </row>
    <row r="1933" spans="1:5" x14ac:dyDescent="0.25">
      <c r="A1933" s="73">
        <v>38198</v>
      </c>
      <c r="B1933" s="74">
        <v>43.8</v>
      </c>
      <c r="C1933" s="74">
        <v>43.05</v>
      </c>
      <c r="D1933" s="74">
        <v>42.49</v>
      </c>
      <c r="E1933" s="74">
        <v>41.99</v>
      </c>
    </row>
    <row r="1934" spans="1:5" x14ac:dyDescent="0.25">
      <c r="A1934" s="73">
        <v>38201</v>
      </c>
      <c r="B1934" s="74">
        <v>43.82</v>
      </c>
      <c r="C1934" s="74">
        <v>43.16</v>
      </c>
      <c r="D1934" s="74">
        <v>42.63</v>
      </c>
      <c r="E1934" s="74">
        <v>42.14</v>
      </c>
    </row>
    <row r="1935" spans="1:5" x14ac:dyDescent="0.25">
      <c r="A1935" s="73">
        <v>38202</v>
      </c>
      <c r="B1935" s="74">
        <v>44.15</v>
      </c>
      <c r="C1935" s="74">
        <v>43.66</v>
      </c>
      <c r="D1935" s="74">
        <v>43.14</v>
      </c>
      <c r="E1935" s="74">
        <v>42.65</v>
      </c>
    </row>
    <row r="1936" spans="1:5" x14ac:dyDescent="0.25">
      <c r="A1936" s="73">
        <v>38203</v>
      </c>
      <c r="B1936" s="74">
        <v>42.83</v>
      </c>
      <c r="C1936" s="74">
        <v>42.3</v>
      </c>
      <c r="D1936" s="74">
        <v>41.84</v>
      </c>
      <c r="E1936" s="74">
        <v>41.37</v>
      </c>
    </row>
    <row r="1937" spans="1:5" x14ac:dyDescent="0.25">
      <c r="A1937" s="73">
        <v>38204</v>
      </c>
      <c r="B1937" s="74">
        <v>44.41</v>
      </c>
      <c r="C1937" s="74">
        <v>43.8</v>
      </c>
      <c r="D1937" s="74">
        <v>43.22</v>
      </c>
      <c r="E1937" s="74">
        <v>42.65</v>
      </c>
    </row>
    <row r="1938" spans="1:5" x14ac:dyDescent="0.25">
      <c r="A1938" s="73">
        <v>38205</v>
      </c>
      <c r="B1938" s="74">
        <v>43.95</v>
      </c>
      <c r="C1938" s="74">
        <v>43.52</v>
      </c>
      <c r="D1938" s="74">
        <v>43</v>
      </c>
      <c r="E1938" s="74">
        <v>42.45</v>
      </c>
    </row>
    <row r="1939" spans="1:5" x14ac:dyDescent="0.25">
      <c r="A1939" s="73">
        <v>38208</v>
      </c>
      <c r="B1939" s="74">
        <v>44.84</v>
      </c>
      <c r="C1939" s="74">
        <v>44.44</v>
      </c>
      <c r="D1939" s="74">
        <v>43.96</v>
      </c>
      <c r="E1939" s="74">
        <v>43.38</v>
      </c>
    </row>
    <row r="1940" spans="1:5" x14ac:dyDescent="0.25">
      <c r="A1940" s="73">
        <v>38209</v>
      </c>
      <c r="B1940" s="74">
        <v>44.52</v>
      </c>
      <c r="C1940" s="74">
        <v>44.06</v>
      </c>
      <c r="D1940" s="74">
        <v>43.6</v>
      </c>
      <c r="E1940" s="74">
        <v>43.02</v>
      </c>
    </row>
    <row r="1941" spans="1:5" x14ac:dyDescent="0.25">
      <c r="A1941" s="73">
        <v>38210</v>
      </c>
      <c r="B1941" s="74">
        <v>44.8</v>
      </c>
      <c r="C1941" s="74">
        <v>44.35</v>
      </c>
      <c r="D1941" s="74">
        <v>43.89</v>
      </c>
      <c r="E1941" s="74">
        <v>43.31</v>
      </c>
    </row>
    <row r="1942" spans="1:5" x14ac:dyDescent="0.25">
      <c r="A1942" s="73">
        <v>38211</v>
      </c>
      <c r="B1942" s="74">
        <v>45.5</v>
      </c>
      <c r="C1942" s="74">
        <v>44.93</v>
      </c>
      <c r="D1942" s="74">
        <v>44.5</v>
      </c>
      <c r="E1942" s="74">
        <v>43.92</v>
      </c>
    </row>
    <row r="1943" spans="1:5" x14ac:dyDescent="0.25">
      <c r="A1943" s="73">
        <v>38212</v>
      </c>
      <c r="B1943" s="74">
        <v>46.58</v>
      </c>
      <c r="C1943" s="74">
        <v>46.03</v>
      </c>
      <c r="D1943" s="74">
        <v>45.61</v>
      </c>
      <c r="E1943" s="74">
        <v>45.04</v>
      </c>
    </row>
    <row r="1944" spans="1:5" x14ac:dyDescent="0.25">
      <c r="A1944" s="73">
        <v>38215</v>
      </c>
      <c r="B1944" s="74">
        <v>46.05</v>
      </c>
      <c r="C1944" s="74">
        <v>45.69</v>
      </c>
      <c r="D1944" s="74">
        <v>45.29</v>
      </c>
      <c r="E1944" s="74">
        <v>44.76</v>
      </c>
    </row>
    <row r="1945" spans="1:5" x14ac:dyDescent="0.25">
      <c r="A1945" s="73">
        <v>38216</v>
      </c>
      <c r="B1945" s="74">
        <v>46.75</v>
      </c>
      <c r="C1945" s="74">
        <v>46.26</v>
      </c>
      <c r="D1945" s="74">
        <v>45.81</v>
      </c>
      <c r="E1945" s="74">
        <v>45.25</v>
      </c>
    </row>
    <row r="1946" spans="1:5" x14ac:dyDescent="0.25">
      <c r="A1946" s="73">
        <v>38217</v>
      </c>
      <c r="B1946" s="74">
        <v>47.27</v>
      </c>
      <c r="C1946" s="74">
        <v>46.35</v>
      </c>
      <c r="D1946" s="74">
        <v>45.93</v>
      </c>
      <c r="E1946" s="74">
        <v>45.37</v>
      </c>
    </row>
    <row r="1947" spans="1:5" x14ac:dyDescent="0.25">
      <c r="A1947" s="73">
        <v>38218</v>
      </c>
      <c r="B1947" s="74">
        <v>48.7</v>
      </c>
      <c r="C1947" s="74">
        <v>47.64</v>
      </c>
      <c r="D1947" s="74">
        <v>47.23</v>
      </c>
      <c r="E1947" s="74">
        <v>46.65</v>
      </c>
    </row>
    <row r="1948" spans="1:5" x14ac:dyDescent="0.25">
      <c r="A1948" s="73">
        <v>38219</v>
      </c>
      <c r="B1948" s="74">
        <v>47.86</v>
      </c>
      <c r="C1948" s="74">
        <v>46.72</v>
      </c>
      <c r="D1948" s="74">
        <v>46.34</v>
      </c>
      <c r="E1948" s="74">
        <v>45.81</v>
      </c>
    </row>
    <row r="1949" spans="1:5" x14ac:dyDescent="0.25">
      <c r="A1949" s="73">
        <v>38222</v>
      </c>
      <c r="B1949" s="74">
        <v>46.05</v>
      </c>
      <c r="C1949" s="74">
        <v>45.71</v>
      </c>
      <c r="D1949" s="74">
        <v>45.22</v>
      </c>
      <c r="E1949" s="74">
        <v>44.67</v>
      </c>
    </row>
    <row r="1950" spans="1:5" x14ac:dyDescent="0.25">
      <c r="A1950" s="73">
        <v>38223</v>
      </c>
      <c r="B1950" s="74">
        <v>45.21</v>
      </c>
      <c r="C1950" s="74">
        <v>44.86</v>
      </c>
      <c r="D1950" s="74">
        <v>44.46</v>
      </c>
      <c r="E1950" s="74">
        <v>43.96</v>
      </c>
    </row>
    <row r="1951" spans="1:5" x14ac:dyDescent="0.25">
      <c r="A1951" s="73">
        <v>38224</v>
      </c>
      <c r="B1951" s="74">
        <v>43.47</v>
      </c>
      <c r="C1951" s="74">
        <v>43.15</v>
      </c>
      <c r="D1951" s="74">
        <v>42.78</v>
      </c>
      <c r="E1951" s="74">
        <v>42.32</v>
      </c>
    </row>
    <row r="1952" spans="1:5" x14ac:dyDescent="0.25">
      <c r="A1952" s="73">
        <v>38225</v>
      </c>
      <c r="B1952" s="74">
        <v>43.1</v>
      </c>
      <c r="C1952" s="74">
        <v>42.75</v>
      </c>
      <c r="D1952" s="74">
        <v>42.38</v>
      </c>
      <c r="E1952" s="74">
        <v>41.93</v>
      </c>
    </row>
    <row r="1953" spans="1:5" x14ac:dyDescent="0.25">
      <c r="A1953" s="73">
        <v>38226</v>
      </c>
      <c r="B1953" s="74">
        <v>43.18</v>
      </c>
      <c r="C1953" s="74">
        <v>42.98</v>
      </c>
      <c r="D1953" s="74">
        <v>42.68</v>
      </c>
      <c r="E1953" s="74">
        <v>42.25</v>
      </c>
    </row>
    <row r="1954" spans="1:5" x14ac:dyDescent="0.25">
      <c r="A1954" s="73">
        <v>38229</v>
      </c>
      <c r="B1954" s="74">
        <v>42.28</v>
      </c>
      <c r="C1954" s="74">
        <v>42.11</v>
      </c>
      <c r="D1954" s="74">
        <v>41.82</v>
      </c>
      <c r="E1954" s="74">
        <v>41.4</v>
      </c>
    </row>
    <row r="1955" spans="1:5" x14ac:dyDescent="0.25">
      <c r="A1955" s="73">
        <v>38230</v>
      </c>
      <c r="B1955" s="74">
        <v>42.12</v>
      </c>
      <c r="C1955" s="74">
        <v>42.04</v>
      </c>
      <c r="D1955" s="74">
        <v>41.75</v>
      </c>
      <c r="E1955" s="74">
        <v>41.37</v>
      </c>
    </row>
    <row r="1956" spans="1:5" x14ac:dyDescent="0.25">
      <c r="A1956" s="73">
        <v>38231</v>
      </c>
      <c r="B1956" s="74">
        <v>44</v>
      </c>
      <c r="C1956" s="74">
        <v>43.96</v>
      </c>
      <c r="D1956" s="74">
        <v>43.65</v>
      </c>
      <c r="E1956" s="74">
        <v>43.23</v>
      </c>
    </row>
    <row r="1957" spans="1:5" x14ac:dyDescent="0.25">
      <c r="A1957" s="73">
        <v>38232</v>
      </c>
      <c r="B1957" s="74">
        <v>44.06</v>
      </c>
      <c r="C1957" s="74">
        <v>44.01</v>
      </c>
      <c r="D1957" s="74">
        <v>43.68</v>
      </c>
      <c r="E1957" s="74">
        <v>43.28</v>
      </c>
    </row>
    <row r="1958" spans="1:5" x14ac:dyDescent="0.25">
      <c r="A1958" s="73">
        <v>38233</v>
      </c>
      <c r="B1958" s="74">
        <v>43.99</v>
      </c>
      <c r="C1958" s="74">
        <v>43.96</v>
      </c>
      <c r="D1958" s="74">
        <v>43.63</v>
      </c>
      <c r="E1958" s="74">
        <v>43.23</v>
      </c>
    </row>
    <row r="1959" spans="1:5" x14ac:dyDescent="0.25">
      <c r="A1959" s="73">
        <v>38236</v>
      </c>
      <c r="B1959" s="74"/>
      <c r="C1959" s="74"/>
      <c r="D1959" s="74"/>
      <c r="E1959" s="74"/>
    </row>
    <row r="1960" spans="1:5" x14ac:dyDescent="0.25">
      <c r="A1960" s="73">
        <v>38237</v>
      </c>
      <c r="B1960" s="74">
        <v>43.31</v>
      </c>
      <c r="C1960" s="74">
        <v>43.31</v>
      </c>
      <c r="D1960" s="74">
        <v>43.01</v>
      </c>
      <c r="E1960" s="74">
        <v>42.64</v>
      </c>
    </row>
    <row r="1961" spans="1:5" x14ac:dyDescent="0.25">
      <c r="A1961" s="73">
        <v>38238</v>
      </c>
      <c r="B1961" s="74">
        <v>42.77</v>
      </c>
      <c r="C1961" s="74">
        <v>42.84</v>
      </c>
      <c r="D1961" s="74">
        <v>42.52</v>
      </c>
      <c r="E1961" s="74">
        <v>42.15</v>
      </c>
    </row>
    <row r="1962" spans="1:5" x14ac:dyDescent="0.25">
      <c r="A1962" s="73">
        <v>38239</v>
      </c>
      <c r="B1962" s="74">
        <v>44.61</v>
      </c>
      <c r="C1962" s="74">
        <v>44.63</v>
      </c>
      <c r="D1962" s="74">
        <v>44.2</v>
      </c>
      <c r="E1962" s="74">
        <v>43.73</v>
      </c>
    </row>
    <row r="1963" spans="1:5" x14ac:dyDescent="0.25">
      <c r="A1963" s="73">
        <v>38240</v>
      </c>
      <c r="B1963" s="74">
        <v>42.81</v>
      </c>
      <c r="C1963" s="74">
        <v>42.84</v>
      </c>
      <c r="D1963" s="74">
        <v>42.44</v>
      </c>
      <c r="E1963" s="74">
        <v>42</v>
      </c>
    </row>
    <row r="1964" spans="1:5" x14ac:dyDescent="0.25">
      <c r="A1964" s="73">
        <v>38243</v>
      </c>
      <c r="B1964" s="74">
        <v>43.87</v>
      </c>
      <c r="C1964" s="74">
        <v>43.83</v>
      </c>
      <c r="D1964" s="74">
        <v>43.36</v>
      </c>
      <c r="E1964" s="74">
        <v>42.86</v>
      </c>
    </row>
    <row r="1965" spans="1:5" x14ac:dyDescent="0.25">
      <c r="A1965" s="73">
        <v>38244</v>
      </c>
      <c r="B1965" s="74">
        <v>44.39</v>
      </c>
      <c r="C1965" s="74">
        <v>44.34</v>
      </c>
      <c r="D1965" s="74">
        <v>43.87</v>
      </c>
      <c r="E1965" s="74">
        <v>43.34</v>
      </c>
    </row>
    <row r="1966" spans="1:5" x14ac:dyDescent="0.25">
      <c r="A1966" s="73">
        <v>38245</v>
      </c>
      <c r="B1966" s="74">
        <v>43.58</v>
      </c>
      <c r="C1966" s="74">
        <v>43.51</v>
      </c>
      <c r="D1966" s="74">
        <v>43.1</v>
      </c>
      <c r="E1966" s="74">
        <v>42.6</v>
      </c>
    </row>
    <row r="1967" spans="1:5" x14ac:dyDescent="0.25">
      <c r="A1967" s="73">
        <v>38246</v>
      </c>
      <c r="B1967" s="74">
        <v>43.88</v>
      </c>
      <c r="C1967" s="74">
        <v>43.92</v>
      </c>
      <c r="D1967" s="74">
        <v>43.52</v>
      </c>
      <c r="E1967" s="74">
        <v>43.03</v>
      </c>
    </row>
    <row r="1968" spans="1:5" x14ac:dyDescent="0.25">
      <c r="A1968" s="73">
        <v>38247</v>
      </c>
      <c r="B1968" s="74">
        <v>45.59</v>
      </c>
      <c r="C1968" s="74">
        <v>45.59</v>
      </c>
      <c r="D1968" s="74">
        <v>45.02</v>
      </c>
      <c r="E1968" s="74">
        <v>44.42</v>
      </c>
    </row>
    <row r="1969" spans="1:5" x14ac:dyDescent="0.25">
      <c r="A1969" s="73">
        <v>38250</v>
      </c>
      <c r="B1969" s="74">
        <v>46.35</v>
      </c>
      <c r="C1969" s="74">
        <v>46.19</v>
      </c>
      <c r="D1969" s="74">
        <v>45.59</v>
      </c>
      <c r="E1969" s="74">
        <v>44.97</v>
      </c>
    </row>
    <row r="1970" spans="1:5" x14ac:dyDescent="0.25">
      <c r="A1970" s="73">
        <v>38251</v>
      </c>
      <c r="B1970" s="74">
        <v>47.1</v>
      </c>
      <c r="C1970" s="74">
        <v>46.76</v>
      </c>
      <c r="D1970" s="74">
        <v>46.16</v>
      </c>
      <c r="E1970" s="74">
        <v>45.52</v>
      </c>
    </row>
    <row r="1971" spans="1:5" x14ac:dyDescent="0.25">
      <c r="A1971" s="73">
        <v>38252</v>
      </c>
      <c r="B1971" s="74">
        <v>48.35</v>
      </c>
      <c r="C1971" s="74">
        <v>47.58</v>
      </c>
      <c r="D1971" s="74">
        <v>46.89</v>
      </c>
      <c r="E1971" s="74">
        <v>46.25</v>
      </c>
    </row>
    <row r="1972" spans="1:5" x14ac:dyDescent="0.25">
      <c r="A1972" s="73">
        <v>38253</v>
      </c>
      <c r="B1972" s="74">
        <v>48.46</v>
      </c>
      <c r="C1972" s="74">
        <v>47.73</v>
      </c>
      <c r="D1972" s="74">
        <v>47.07</v>
      </c>
      <c r="E1972" s="74">
        <v>46.43</v>
      </c>
    </row>
    <row r="1973" spans="1:5" x14ac:dyDescent="0.25">
      <c r="A1973" s="73">
        <v>38254</v>
      </c>
      <c r="B1973" s="74">
        <v>48.88</v>
      </c>
      <c r="C1973" s="74">
        <v>48.08</v>
      </c>
      <c r="D1973" s="74">
        <v>47.42</v>
      </c>
      <c r="E1973" s="74">
        <v>46.8</v>
      </c>
    </row>
    <row r="1974" spans="1:5" x14ac:dyDescent="0.25">
      <c r="A1974" s="73">
        <v>38257</v>
      </c>
      <c r="B1974" s="74">
        <v>49.64</v>
      </c>
      <c r="C1974" s="74">
        <v>48.93</v>
      </c>
      <c r="D1974" s="74">
        <v>48.26</v>
      </c>
      <c r="E1974" s="74">
        <v>47.62</v>
      </c>
    </row>
    <row r="1975" spans="1:5" x14ac:dyDescent="0.25">
      <c r="A1975" s="73">
        <v>38258</v>
      </c>
      <c r="B1975" s="74">
        <v>49.9</v>
      </c>
      <c r="C1975" s="74">
        <v>49.19</v>
      </c>
      <c r="D1975" s="74">
        <v>48.49</v>
      </c>
      <c r="E1975" s="74">
        <v>47.84</v>
      </c>
    </row>
    <row r="1976" spans="1:5" x14ac:dyDescent="0.25">
      <c r="A1976" s="73">
        <v>38259</v>
      </c>
      <c r="B1976" s="74">
        <v>49.51</v>
      </c>
      <c r="C1976" s="74">
        <v>48.91</v>
      </c>
      <c r="D1976" s="74">
        <v>48.27</v>
      </c>
      <c r="E1976" s="74">
        <v>47.68</v>
      </c>
    </row>
    <row r="1977" spans="1:5" x14ac:dyDescent="0.25">
      <c r="A1977" s="73">
        <v>38260</v>
      </c>
      <c r="B1977" s="74">
        <v>49.64</v>
      </c>
      <c r="C1977" s="74">
        <v>49.21</v>
      </c>
      <c r="D1977" s="74">
        <v>48.58</v>
      </c>
      <c r="E1977" s="74">
        <v>47.96</v>
      </c>
    </row>
    <row r="1978" spans="1:5" x14ac:dyDescent="0.25">
      <c r="A1978" s="73">
        <v>38261</v>
      </c>
      <c r="B1978" s="74">
        <v>50.12</v>
      </c>
      <c r="C1978" s="74">
        <v>49.69</v>
      </c>
      <c r="D1978" s="74">
        <v>49.06</v>
      </c>
      <c r="E1978" s="74">
        <v>48.44</v>
      </c>
    </row>
    <row r="1979" spans="1:5" x14ac:dyDescent="0.25">
      <c r="A1979" s="73">
        <v>38264</v>
      </c>
      <c r="B1979" s="74">
        <v>49.91</v>
      </c>
      <c r="C1979" s="74">
        <v>49.51</v>
      </c>
      <c r="D1979" s="74">
        <v>48.92</v>
      </c>
      <c r="E1979" s="74">
        <v>48.33</v>
      </c>
    </row>
    <row r="1980" spans="1:5" x14ac:dyDescent="0.25">
      <c r="A1980" s="73">
        <v>38265</v>
      </c>
      <c r="B1980" s="74">
        <v>51.09</v>
      </c>
      <c r="C1980" s="74">
        <v>50.64</v>
      </c>
      <c r="D1980" s="74">
        <v>50.03</v>
      </c>
      <c r="E1980" s="74">
        <v>49.4</v>
      </c>
    </row>
    <row r="1981" spans="1:5" x14ac:dyDescent="0.25">
      <c r="A1981" s="73">
        <v>38266</v>
      </c>
      <c r="B1981" s="74">
        <v>52.02</v>
      </c>
      <c r="C1981" s="74">
        <v>51.53</v>
      </c>
      <c r="D1981" s="74">
        <v>50.89</v>
      </c>
      <c r="E1981" s="74">
        <v>50.25</v>
      </c>
    </row>
    <row r="1982" spans="1:5" x14ac:dyDescent="0.25">
      <c r="A1982" s="73">
        <v>38267</v>
      </c>
      <c r="B1982" s="74">
        <v>52.67</v>
      </c>
      <c r="C1982" s="74">
        <v>52.24</v>
      </c>
      <c r="D1982" s="74">
        <v>51.61</v>
      </c>
      <c r="E1982" s="74">
        <v>50.96</v>
      </c>
    </row>
    <row r="1983" spans="1:5" x14ac:dyDescent="0.25">
      <c r="A1983" s="73">
        <v>38268</v>
      </c>
      <c r="B1983" s="74">
        <v>53.31</v>
      </c>
      <c r="C1983" s="74">
        <v>52.94</v>
      </c>
      <c r="D1983" s="74">
        <v>52.36</v>
      </c>
      <c r="E1983" s="74">
        <v>51.71</v>
      </c>
    </row>
    <row r="1984" spans="1:5" x14ac:dyDescent="0.25">
      <c r="A1984" s="73">
        <v>38271</v>
      </c>
      <c r="B1984" s="74">
        <v>53.64</v>
      </c>
      <c r="C1984" s="74">
        <v>53.34</v>
      </c>
      <c r="D1984" s="74">
        <v>52.79</v>
      </c>
      <c r="E1984" s="74">
        <v>52.14</v>
      </c>
    </row>
    <row r="1985" spans="1:5" x14ac:dyDescent="0.25">
      <c r="A1985" s="73">
        <v>38272</v>
      </c>
      <c r="B1985" s="74">
        <v>52.51</v>
      </c>
      <c r="C1985" s="74">
        <v>52.18</v>
      </c>
      <c r="D1985" s="74">
        <v>51.67</v>
      </c>
      <c r="E1985" s="74">
        <v>51.06</v>
      </c>
    </row>
    <row r="1986" spans="1:5" x14ac:dyDescent="0.25">
      <c r="A1986" s="73">
        <v>38273</v>
      </c>
      <c r="B1986" s="74">
        <v>53.64</v>
      </c>
      <c r="C1986" s="74">
        <v>53.14</v>
      </c>
      <c r="D1986" s="74">
        <v>52.62</v>
      </c>
      <c r="E1986" s="74">
        <v>51.99</v>
      </c>
    </row>
    <row r="1987" spans="1:5" x14ac:dyDescent="0.25">
      <c r="A1987" s="73">
        <v>38274</v>
      </c>
      <c r="B1987" s="74">
        <v>54.76</v>
      </c>
      <c r="C1987" s="74">
        <v>54.06</v>
      </c>
      <c r="D1987" s="74">
        <v>53.47</v>
      </c>
      <c r="E1987" s="74">
        <v>52.77</v>
      </c>
    </row>
    <row r="1988" spans="1:5" x14ac:dyDescent="0.25">
      <c r="A1988" s="73">
        <v>38275</v>
      </c>
      <c r="B1988" s="74">
        <v>54.93</v>
      </c>
      <c r="C1988" s="74">
        <v>53.97</v>
      </c>
      <c r="D1988" s="74">
        <v>53.4</v>
      </c>
      <c r="E1988" s="74">
        <v>52.72</v>
      </c>
    </row>
    <row r="1989" spans="1:5" x14ac:dyDescent="0.25">
      <c r="A1989" s="73">
        <v>38278</v>
      </c>
      <c r="B1989" s="74">
        <v>53.67</v>
      </c>
      <c r="C1989" s="74">
        <v>52.84</v>
      </c>
      <c r="D1989" s="74">
        <v>52.31</v>
      </c>
      <c r="E1989" s="74">
        <v>51.7</v>
      </c>
    </row>
    <row r="1990" spans="1:5" x14ac:dyDescent="0.25">
      <c r="A1990" s="73">
        <v>38279</v>
      </c>
      <c r="B1990" s="74">
        <v>53.29</v>
      </c>
      <c r="C1990" s="74">
        <v>52.64</v>
      </c>
      <c r="D1990" s="74">
        <v>52.14</v>
      </c>
      <c r="E1990" s="74">
        <v>51.56</v>
      </c>
    </row>
    <row r="1991" spans="1:5" x14ac:dyDescent="0.25">
      <c r="A1991" s="73">
        <v>38280</v>
      </c>
      <c r="B1991" s="74">
        <v>54.92</v>
      </c>
      <c r="C1991" s="74">
        <v>54.41</v>
      </c>
      <c r="D1991" s="74">
        <v>53.93</v>
      </c>
      <c r="E1991" s="74">
        <v>53.31</v>
      </c>
    </row>
    <row r="1992" spans="1:5" x14ac:dyDescent="0.25">
      <c r="A1992" s="73">
        <v>38281</v>
      </c>
      <c r="B1992" s="74">
        <v>54.47</v>
      </c>
      <c r="C1992" s="74">
        <v>54.05</v>
      </c>
      <c r="D1992" s="74">
        <v>53.45</v>
      </c>
      <c r="E1992" s="74">
        <v>52.74</v>
      </c>
    </row>
    <row r="1993" spans="1:5" x14ac:dyDescent="0.25">
      <c r="A1993" s="73">
        <v>38282</v>
      </c>
      <c r="B1993" s="74">
        <v>55.17</v>
      </c>
      <c r="C1993" s="74">
        <v>54.69</v>
      </c>
      <c r="D1993" s="74">
        <v>54.04</v>
      </c>
      <c r="E1993" s="74">
        <v>53.28</v>
      </c>
    </row>
    <row r="1994" spans="1:5" x14ac:dyDescent="0.25">
      <c r="A1994" s="73">
        <v>38285</v>
      </c>
      <c r="B1994" s="74">
        <v>54.54</v>
      </c>
      <c r="C1994" s="74">
        <v>54.17</v>
      </c>
      <c r="D1994" s="74">
        <v>53.6</v>
      </c>
      <c r="E1994" s="74">
        <v>52.88</v>
      </c>
    </row>
    <row r="1995" spans="1:5" x14ac:dyDescent="0.25">
      <c r="A1995" s="73">
        <v>38286</v>
      </c>
      <c r="B1995" s="74">
        <v>55.17</v>
      </c>
      <c r="C1995" s="74">
        <v>54.76</v>
      </c>
      <c r="D1995" s="74">
        <v>54.25</v>
      </c>
      <c r="E1995" s="74">
        <v>53.58</v>
      </c>
    </row>
    <row r="1996" spans="1:5" x14ac:dyDescent="0.25">
      <c r="A1996" s="73">
        <v>38287</v>
      </c>
      <c r="B1996" s="74">
        <v>52.46</v>
      </c>
      <c r="C1996" s="74">
        <v>52.17</v>
      </c>
      <c r="D1996" s="74">
        <v>51.81</v>
      </c>
      <c r="E1996" s="74">
        <v>51.29</v>
      </c>
    </row>
    <row r="1997" spans="1:5" x14ac:dyDescent="0.25">
      <c r="A1997" s="73">
        <v>38288</v>
      </c>
      <c r="B1997" s="74">
        <v>50.92</v>
      </c>
      <c r="C1997" s="74">
        <v>50.74</v>
      </c>
      <c r="D1997" s="74">
        <v>50.45</v>
      </c>
      <c r="E1997" s="74">
        <v>50</v>
      </c>
    </row>
    <row r="1998" spans="1:5" x14ac:dyDescent="0.25">
      <c r="A1998" s="73">
        <v>38289</v>
      </c>
      <c r="B1998" s="74">
        <v>51.76</v>
      </c>
      <c r="C1998" s="74">
        <v>51.6</v>
      </c>
      <c r="D1998" s="74">
        <v>51.31</v>
      </c>
      <c r="E1998" s="74">
        <v>50.86</v>
      </c>
    </row>
    <row r="1999" spans="1:5" x14ac:dyDescent="0.25">
      <c r="A1999" s="73">
        <v>38292</v>
      </c>
      <c r="B1999" s="74">
        <v>50.13</v>
      </c>
      <c r="C1999" s="74">
        <v>50.01</v>
      </c>
      <c r="D1999" s="74">
        <v>49.73</v>
      </c>
      <c r="E1999" s="74">
        <v>49.3</v>
      </c>
    </row>
    <row r="2000" spans="1:5" x14ac:dyDescent="0.25">
      <c r="A2000" s="73">
        <v>38293</v>
      </c>
      <c r="B2000" s="74">
        <v>49.62</v>
      </c>
      <c r="C2000" s="74">
        <v>49.59</v>
      </c>
      <c r="D2000" s="74">
        <v>49.32</v>
      </c>
      <c r="E2000" s="74">
        <v>48.89</v>
      </c>
    </row>
    <row r="2001" spans="1:5" x14ac:dyDescent="0.25">
      <c r="A2001" s="73">
        <v>38294</v>
      </c>
      <c r="B2001" s="74">
        <v>50.88</v>
      </c>
      <c r="C2001" s="74">
        <v>50.82</v>
      </c>
      <c r="D2001" s="74">
        <v>50.51</v>
      </c>
      <c r="E2001" s="74">
        <v>50.05</v>
      </c>
    </row>
    <row r="2002" spans="1:5" x14ac:dyDescent="0.25">
      <c r="A2002" s="73">
        <v>38295</v>
      </c>
      <c r="B2002" s="74">
        <v>48.82</v>
      </c>
      <c r="C2002" s="74">
        <v>48.84</v>
      </c>
      <c r="D2002" s="74">
        <v>48.67</v>
      </c>
      <c r="E2002" s="74">
        <v>48.28</v>
      </c>
    </row>
    <row r="2003" spans="1:5" x14ac:dyDescent="0.25">
      <c r="A2003" s="73">
        <v>38296</v>
      </c>
      <c r="B2003" s="74">
        <v>49.61</v>
      </c>
      <c r="C2003" s="74">
        <v>49.62</v>
      </c>
      <c r="D2003" s="74">
        <v>49.48</v>
      </c>
      <c r="E2003" s="74">
        <v>49.11</v>
      </c>
    </row>
    <row r="2004" spans="1:5" x14ac:dyDescent="0.25">
      <c r="A2004" s="73">
        <v>38299</v>
      </c>
      <c r="B2004" s="74">
        <v>49.09</v>
      </c>
      <c r="C2004" s="74">
        <v>49.17</v>
      </c>
      <c r="D2004" s="74">
        <v>49.07</v>
      </c>
      <c r="E2004" s="74">
        <v>48.73</v>
      </c>
    </row>
    <row r="2005" spans="1:5" x14ac:dyDescent="0.25">
      <c r="A2005" s="73">
        <v>38300</v>
      </c>
      <c r="B2005" s="74">
        <v>47.37</v>
      </c>
      <c r="C2005" s="74">
        <v>47.57</v>
      </c>
      <c r="D2005" s="74">
        <v>47.56</v>
      </c>
      <c r="E2005" s="74">
        <v>47.32</v>
      </c>
    </row>
    <row r="2006" spans="1:5" x14ac:dyDescent="0.25">
      <c r="A2006" s="73">
        <v>38301</v>
      </c>
      <c r="B2006" s="74">
        <v>48.86</v>
      </c>
      <c r="C2006" s="74">
        <v>48.92</v>
      </c>
      <c r="D2006" s="74">
        <v>48.84</v>
      </c>
      <c r="E2006" s="74">
        <v>48.56</v>
      </c>
    </row>
    <row r="2007" spans="1:5" x14ac:dyDescent="0.25">
      <c r="A2007" s="73">
        <v>38302</v>
      </c>
      <c r="B2007" s="74">
        <v>47.42</v>
      </c>
      <c r="C2007" s="74">
        <v>47.6</v>
      </c>
      <c r="D2007" s="74">
        <v>47.58</v>
      </c>
      <c r="E2007" s="74">
        <v>47.34</v>
      </c>
    </row>
    <row r="2008" spans="1:5" x14ac:dyDescent="0.25">
      <c r="A2008" s="73">
        <v>38303</v>
      </c>
      <c r="B2008" s="74">
        <v>47.32</v>
      </c>
      <c r="C2008" s="74">
        <v>47.41</v>
      </c>
      <c r="D2008" s="74">
        <v>47.43</v>
      </c>
      <c r="E2008" s="74">
        <v>47.23</v>
      </c>
    </row>
    <row r="2009" spans="1:5" x14ac:dyDescent="0.25">
      <c r="A2009" s="73">
        <v>38306</v>
      </c>
      <c r="B2009" s="74">
        <v>46.87</v>
      </c>
      <c r="C2009" s="74">
        <v>46.95</v>
      </c>
      <c r="D2009" s="74">
        <v>47.02</v>
      </c>
      <c r="E2009" s="74">
        <v>46.92</v>
      </c>
    </row>
    <row r="2010" spans="1:5" x14ac:dyDescent="0.25">
      <c r="A2010" s="73">
        <v>38307</v>
      </c>
      <c r="B2010" s="74">
        <v>46.11</v>
      </c>
      <c r="C2010" s="74">
        <v>46.2</v>
      </c>
      <c r="D2010" s="74">
        <v>46.29</v>
      </c>
      <c r="E2010" s="74">
        <v>46.2</v>
      </c>
    </row>
    <row r="2011" spans="1:5" x14ac:dyDescent="0.25">
      <c r="A2011" s="73">
        <v>38308</v>
      </c>
      <c r="B2011" s="74">
        <v>46.84</v>
      </c>
      <c r="C2011" s="74">
        <v>47.12</v>
      </c>
      <c r="D2011" s="74">
        <v>47.23</v>
      </c>
      <c r="E2011" s="74">
        <v>47.12</v>
      </c>
    </row>
    <row r="2012" spans="1:5" x14ac:dyDescent="0.25">
      <c r="A2012" s="73">
        <v>38309</v>
      </c>
      <c r="B2012" s="74">
        <v>46.22</v>
      </c>
      <c r="C2012" s="74">
        <v>46.38</v>
      </c>
      <c r="D2012" s="74">
        <v>46.47</v>
      </c>
      <c r="E2012" s="74">
        <v>46.35</v>
      </c>
    </row>
    <row r="2013" spans="1:5" x14ac:dyDescent="0.25">
      <c r="A2013" s="73">
        <v>38310</v>
      </c>
      <c r="B2013" s="74">
        <v>48.44</v>
      </c>
      <c r="C2013" s="74">
        <v>48.89</v>
      </c>
      <c r="D2013" s="74">
        <v>48.85</v>
      </c>
      <c r="E2013" s="74">
        <v>48.63</v>
      </c>
    </row>
    <row r="2014" spans="1:5" x14ac:dyDescent="0.25">
      <c r="A2014" s="73">
        <v>38313</v>
      </c>
      <c r="B2014" s="74">
        <v>48.64</v>
      </c>
      <c r="C2014" s="74">
        <v>48.81</v>
      </c>
      <c r="D2014" s="74">
        <v>48.6</v>
      </c>
      <c r="E2014" s="74">
        <v>48.17</v>
      </c>
    </row>
    <row r="2015" spans="1:5" x14ac:dyDescent="0.25">
      <c r="A2015" s="73">
        <v>38314</v>
      </c>
      <c r="B2015" s="74">
        <v>48.94</v>
      </c>
      <c r="C2015" s="74">
        <v>49.12</v>
      </c>
      <c r="D2015" s="74">
        <v>49.06</v>
      </c>
      <c r="E2015" s="74">
        <v>48.75</v>
      </c>
    </row>
    <row r="2016" spans="1:5" x14ac:dyDescent="0.25">
      <c r="A2016" s="73">
        <v>38315</v>
      </c>
      <c r="B2016" s="74">
        <v>49.44</v>
      </c>
      <c r="C2016" s="74">
        <v>49.45</v>
      </c>
      <c r="D2016" s="74">
        <v>49.37</v>
      </c>
      <c r="E2016" s="74">
        <v>49.04</v>
      </c>
    </row>
    <row r="2017" spans="1:5" x14ac:dyDescent="0.25">
      <c r="A2017" s="73">
        <v>38316</v>
      </c>
      <c r="B2017" s="74"/>
      <c r="C2017" s="74"/>
      <c r="D2017" s="74"/>
      <c r="E2017" s="74"/>
    </row>
    <row r="2018" spans="1:5" x14ac:dyDescent="0.25">
      <c r="A2018" s="73">
        <v>38317</v>
      </c>
      <c r="B2018" s="74"/>
      <c r="C2018" s="74"/>
      <c r="D2018" s="74"/>
      <c r="E2018" s="74"/>
    </row>
    <row r="2019" spans="1:5" x14ac:dyDescent="0.25">
      <c r="A2019" s="73">
        <v>38320</v>
      </c>
      <c r="B2019" s="74">
        <v>49.76</v>
      </c>
      <c r="C2019" s="74">
        <v>49.88</v>
      </c>
      <c r="D2019" s="74">
        <v>49.77</v>
      </c>
      <c r="E2019" s="74">
        <v>49.43</v>
      </c>
    </row>
    <row r="2020" spans="1:5" x14ac:dyDescent="0.25">
      <c r="A2020" s="73">
        <v>38321</v>
      </c>
      <c r="B2020" s="74">
        <v>49.13</v>
      </c>
      <c r="C2020" s="74">
        <v>49.26</v>
      </c>
      <c r="D2020" s="74">
        <v>49.18</v>
      </c>
      <c r="E2020" s="74">
        <v>48.91</v>
      </c>
    </row>
    <row r="2021" spans="1:5" x14ac:dyDescent="0.25">
      <c r="A2021" s="73">
        <v>38322</v>
      </c>
      <c r="B2021" s="74">
        <v>45.49</v>
      </c>
      <c r="C2021" s="74">
        <v>45.7</v>
      </c>
      <c r="D2021" s="74">
        <v>45.76</v>
      </c>
      <c r="E2021" s="74">
        <v>45.59</v>
      </c>
    </row>
    <row r="2022" spans="1:5" x14ac:dyDescent="0.25">
      <c r="A2022" s="73">
        <v>38323</v>
      </c>
      <c r="B2022" s="74">
        <v>43.25</v>
      </c>
      <c r="C2022" s="74">
        <v>43.48</v>
      </c>
      <c r="D2022" s="74">
        <v>43.58</v>
      </c>
      <c r="E2022" s="74">
        <v>43.46</v>
      </c>
    </row>
    <row r="2023" spans="1:5" x14ac:dyDescent="0.25">
      <c r="A2023" s="73">
        <v>38324</v>
      </c>
      <c r="B2023" s="74">
        <v>42.54</v>
      </c>
      <c r="C2023" s="74">
        <v>42.75</v>
      </c>
      <c r="D2023" s="74">
        <v>42.83</v>
      </c>
      <c r="E2023" s="74">
        <v>42.73</v>
      </c>
    </row>
    <row r="2024" spans="1:5" x14ac:dyDescent="0.25">
      <c r="A2024" s="73">
        <v>38327</v>
      </c>
      <c r="B2024" s="74">
        <v>42.98</v>
      </c>
      <c r="C2024" s="74">
        <v>43.24</v>
      </c>
      <c r="D2024" s="74">
        <v>43.29</v>
      </c>
      <c r="E2024" s="74">
        <v>43.17</v>
      </c>
    </row>
    <row r="2025" spans="1:5" x14ac:dyDescent="0.25">
      <c r="A2025" s="73">
        <v>38328</v>
      </c>
      <c r="B2025" s="74">
        <v>41.46</v>
      </c>
      <c r="C2025" s="74">
        <v>41.81</v>
      </c>
      <c r="D2025" s="74">
        <v>41.95</v>
      </c>
      <c r="E2025" s="74">
        <v>41.87</v>
      </c>
    </row>
    <row r="2026" spans="1:5" x14ac:dyDescent="0.25">
      <c r="A2026" s="73">
        <v>38329</v>
      </c>
      <c r="B2026" s="74">
        <v>41.94</v>
      </c>
      <c r="C2026" s="74">
        <v>42.31</v>
      </c>
      <c r="D2026" s="74">
        <v>42.47</v>
      </c>
      <c r="E2026" s="74">
        <v>42.38</v>
      </c>
    </row>
    <row r="2027" spans="1:5" x14ac:dyDescent="0.25">
      <c r="A2027" s="73">
        <v>38330</v>
      </c>
      <c r="B2027" s="74">
        <v>42.53</v>
      </c>
      <c r="C2027" s="74">
        <v>42.97</v>
      </c>
      <c r="D2027" s="74">
        <v>43.16</v>
      </c>
      <c r="E2027" s="74">
        <v>43.07</v>
      </c>
    </row>
    <row r="2028" spans="1:5" x14ac:dyDescent="0.25">
      <c r="A2028" s="73">
        <v>38331</v>
      </c>
      <c r="B2028" s="74">
        <v>40.71</v>
      </c>
      <c r="C2028" s="74">
        <v>41.36</v>
      </c>
      <c r="D2028" s="74">
        <v>41.64</v>
      </c>
      <c r="E2028" s="74">
        <v>41.64</v>
      </c>
    </row>
    <row r="2029" spans="1:5" x14ac:dyDescent="0.25">
      <c r="A2029" s="73">
        <v>38334</v>
      </c>
      <c r="B2029" s="74">
        <v>41.01</v>
      </c>
      <c r="C2029" s="74">
        <v>41.83</v>
      </c>
      <c r="D2029" s="74">
        <v>42.14</v>
      </c>
      <c r="E2029" s="74">
        <v>42.16</v>
      </c>
    </row>
    <row r="2030" spans="1:5" x14ac:dyDescent="0.25">
      <c r="A2030" s="73">
        <v>38335</v>
      </c>
      <c r="B2030" s="74">
        <v>41.82</v>
      </c>
      <c r="C2030" s="74">
        <v>42.45</v>
      </c>
      <c r="D2030" s="74">
        <v>42.68</v>
      </c>
      <c r="E2030" s="74">
        <v>42.63</v>
      </c>
    </row>
    <row r="2031" spans="1:5" x14ac:dyDescent="0.25">
      <c r="A2031" s="73">
        <v>38336</v>
      </c>
      <c r="B2031" s="74">
        <v>44.19</v>
      </c>
      <c r="C2031" s="74">
        <v>44.69</v>
      </c>
      <c r="D2031" s="74">
        <v>44.83</v>
      </c>
      <c r="E2031" s="74">
        <v>44.67</v>
      </c>
    </row>
    <row r="2032" spans="1:5" x14ac:dyDescent="0.25">
      <c r="A2032" s="73">
        <v>38337</v>
      </c>
      <c r="B2032" s="74">
        <v>44.18</v>
      </c>
      <c r="C2032" s="74">
        <v>44.51</v>
      </c>
      <c r="D2032" s="74">
        <v>44.68</v>
      </c>
      <c r="E2032" s="74">
        <v>44.48</v>
      </c>
    </row>
    <row r="2033" spans="1:5" x14ac:dyDescent="0.25">
      <c r="A2033" s="73">
        <v>38338</v>
      </c>
      <c r="B2033" s="74">
        <v>46.28</v>
      </c>
      <c r="C2033" s="74">
        <v>46.57</v>
      </c>
      <c r="D2033" s="74">
        <v>46.63</v>
      </c>
      <c r="E2033" s="74">
        <v>46.32</v>
      </c>
    </row>
    <row r="2034" spans="1:5" x14ac:dyDescent="0.25">
      <c r="A2034" s="73">
        <v>38341</v>
      </c>
      <c r="B2034" s="74">
        <v>45.64</v>
      </c>
      <c r="C2034" s="74">
        <v>45.78</v>
      </c>
      <c r="D2034" s="74">
        <v>45.81</v>
      </c>
      <c r="E2034" s="74">
        <v>45.51</v>
      </c>
    </row>
    <row r="2035" spans="1:5" x14ac:dyDescent="0.25">
      <c r="A2035" s="73">
        <v>38342</v>
      </c>
      <c r="B2035" s="74">
        <v>45.76</v>
      </c>
      <c r="C2035" s="74">
        <v>45.79</v>
      </c>
      <c r="D2035" s="74">
        <v>45.49</v>
      </c>
      <c r="E2035" s="74">
        <v>45.15</v>
      </c>
    </row>
    <row r="2036" spans="1:5" x14ac:dyDescent="0.25">
      <c r="A2036" s="73">
        <v>38343</v>
      </c>
      <c r="B2036" s="74">
        <v>44.24</v>
      </c>
      <c r="C2036" s="74">
        <v>44.33</v>
      </c>
      <c r="D2036" s="74">
        <v>44.1</v>
      </c>
      <c r="E2036" s="74">
        <v>43.8</v>
      </c>
    </row>
    <row r="2037" spans="1:5" x14ac:dyDescent="0.25">
      <c r="A2037" s="73">
        <v>38344</v>
      </c>
      <c r="B2037" s="74">
        <v>44.18</v>
      </c>
      <c r="C2037" s="74">
        <v>44.26</v>
      </c>
      <c r="D2037" s="74">
        <v>44.08</v>
      </c>
      <c r="E2037" s="74">
        <v>43.78</v>
      </c>
    </row>
    <row r="2038" spans="1:5" x14ac:dyDescent="0.25">
      <c r="A2038" s="73">
        <v>38345</v>
      </c>
      <c r="B2038" s="74"/>
      <c r="C2038" s="74"/>
      <c r="D2038" s="74"/>
      <c r="E2038" s="74"/>
    </row>
    <row r="2039" spans="1:5" x14ac:dyDescent="0.25">
      <c r="A2039" s="73">
        <v>38348</v>
      </c>
      <c r="B2039" s="74">
        <v>41.32</v>
      </c>
      <c r="C2039" s="74">
        <v>41.55</v>
      </c>
      <c r="D2039" s="74">
        <v>41.55</v>
      </c>
      <c r="E2039" s="74">
        <v>41.38</v>
      </c>
    </row>
    <row r="2040" spans="1:5" x14ac:dyDescent="0.25">
      <c r="A2040" s="73">
        <v>38349</v>
      </c>
      <c r="B2040" s="74">
        <v>41.77</v>
      </c>
      <c r="C2040" s="74">
        <v>42.01</v>
      </c>
      <c r="D2040" s="74">
        <v>42.01</v>
      </c>
      <c r="E2040" s="74">
        <v>41.83</v>
      </c>
    </row>
    <row r="2041" spans="1:5" x14ac:dyDescent="0.25">
      <c r="A2041" s="73">
        <v>38350</v>
      </c>
      <c r="B2041" s="74">
        <v>43.64</v>
      </c>
      <c r="C2041" s="74">
        <v>43.8</v>
      </c>
      <c r="D2041" s="74">
        <v>43.74</v>
      </c>
      <c r="E2041" s="74">
        <v>43.51</v>
      </c>
    </row>
    <row r="2042" spans="1:5" x14ac:dyDescent="0.25">
      <c r="A2042" s="73">
        <v>38351</v>
      </c>
      <c r="B2042" s="74">
        <v>43.45</v>
      </c>
      <c r="C2042" s="74">
        <v>43.63</v>
      </c>
      <c r="D2042" s="74">
        <v>43.57</v>
      </c>
      <c r="E2042" s="74">
        <v>43.32</v>
      </c>
    </row>
    <row r="2043" spans="1:5" x14ac:dyDescent="0.25">
      <c r="A2043" s="73">
        <v>38352</v>
      </c>
      <c r="B2043" s="74"/>
      <c r="C2043" s="74"/>
      <c r="D2043" s="74"/>
      <c r="E2043" s="74"/>
    </row>
    <row r="2044" spans="1:5" x14ac:dyDescent="0.25">
      <c r="A2044" s="73">
        <v>38355</v>
      </c>
      <c r="B2044" s="74">
        <v>42.12</v>
      </c>
      <c r="C2044" s="74">
        <v>42.34</v>
      </c>
      <c r="D2044" s="74">
        <v>42.37</v>
      </c>
      <c r="E2044" s="74">
        <v>42.19</v>
      </c>
    </row>
    <row r="2045" spans="1:5" x14ac:dyDescent="0.25">
      <c r="A2045" s="73">
        <v>38356</v>
      </c>
      <c r="B2045" s="74">
        <v>43.91</v>
      </c>
      <c r="C2045" s="74">
        <v>44.08</v>
      </c>
      <c r="D2045" s="74">
        <v>44.05</v>
      </c>
      <c r="E2045" s="74">
        <v>43.81</v>
      </c>
    </row>
    <row r="2046" spans="1:5" x14ac:dyDescent="0.25">
      <c r="A2046" s="73">
        <v>38357</v>
      </c>
      <c r="B2046" s="74">
        <v>43.39</v>
      </c>
      <c r="C2046" s="74">
        <v>43.61</v>
      </c>
      <c r="D2046" s="74">
        <v>43.55</v>
      </c>
      <c r="E2046" s="74">
        <v>43.29</v>
      </c>
    </row>
    <row r="2047" spans="1:5" x14ac:dyDescent="0.25">
      <c r="A2047" s="73">
        <v>38358</v>
      </c>
      <c r="B2047" s="74">
        <v>45.56</v>
      </c>
      <c r="C2047" s="74">
        <v>45.78</v>
      </c>
      <c r="D2047" s="74">
        <v>45.63</v>
      </c>
      <c r="E2047" s="74">
        <v>45.3</v>
      </c>
    </row>
    <row r="2048" spans="1:5" x14ac:dyDescent="0.25">
      <c r="A2048" s="73">
        <v>38359</v>
      </c>
      <c r="B2048" s="74">
        <v>45.43</v>
      </c>
      <c r="C2048" s="74">
        <v>45.65</v>
      </c>
      <c r="D2048" s="74">
        <v>45.47</v>
      </c>
      <c r="E2048" s="74">
        <v>45.11</v>
      </c>
    </row>
    <row r="2049" spans="1:5" x14ac:dyDescent="0.25">
      <c r="A2049" s="73">
        <v>38362</v>
      </c>
      <c r="B2049" s="74">
        <v>45.33</v>
      </c>
      <c r="C2049" s="74">
        <v>45.57</v>
      </c>
      <c r="D2049" s="74">
        <v>45.34</v>
      </c>
      <c r="E2049" s="74">
        <v>44.97</v>
      </c>
    </row>
    <row r="2050" spans="1:5" x14ac:dyDescent="0.25">
      <c r="A2050" s="73">
        <v>38363</v>
      </c>
      <c r="B2050" s="74">
        <v>45.68</v>
      </c>
      <c r="C2050" s="74">
        <v>45.91</v>
      </c>
      <c r="D2050" s="74">
        <v>45.64</v>
      </c>
      <c r="E2050" s="74">
        <v>45.27</v>
      </c>
    </row>
    <row r="2051" spans="1:5" x14ac:dyDescent="0.25">
      <c r="A2051" s="73">
        <v>38364</v>
      </c>
      <c r="B2051" s="74">
        <v>46.37</v>
      </c>
      <c r="C2051" s="74">
        <v>46.56</v>
      </c>
      <c r="D2051" s="74">
        <v>46.25</v>
      </c>
      <c r="E2051" s="74">
        <v>45.86</v>
      </c>
    </row>
    <row r="2052" spans="1:5" x14ac:dyDescent="0.25">
      <c r="A2052" s="73">
        <v>38365</v>
      </c>
      <c r="B2052" s="74">
        <v>48.04</v>
      </c>
      <c r="C2052" s="74">
        <v>48.19</v>
      </c>
      <c r="D2052" s="74">
        <v>47.82</v>
      </c>
      <c r="E2052" s="74">
        <v>47.39</v>
      </c>
    </row>
    <row r="2053" spans="1:5" x14ac:dyDescent="0.25">
      <c r="A2053" s="73">
        <v>38366</v>
      </c>
      <c r="B2053" s="74">
        <v>48.38</v>
      </c>
      <c r="C2053" s="74">
        <v>48.53</v>
      </c>
      <c r="D2053" s="74">
        <v>48.18</v>
      </c>
      <c r="E2053" s="74">
        <v>47.78</v>
      </c>
    </row>
    <row r="2054" spans="1:5" x14ac:dyDescent="0.25">
      <c r="A2054" s="73">
        <v>38369</v>
      </c>
      <c r="B2054" s="74"/>
      <c r="C2054" s="74"/>
      <c r="D2054" s="74"/>
      <c r="E2054" s="74"/>
    </row>
    <row r="2055" spans="1:5" x14ac:dyDescent="0.25">
      <c r="A2055" s="73">
        <v>38370</v>
      </c>
      <c r="B2055" s="74">
        <v>48.38</v>
      </c>
      <c r="C2055" s="74">
        <v>48.48</v>
      </c>
      <c r="D2055" s="74">
        <v>48.28</v>
      </c>
      <c r="E2055" s="74">
        <v>47.93</v>
      </c>
    </row>
    <row r="2056" spans="1:5" x14ac:dyDescent="0.25">
      <c r="A2056" s="73">
        <v>38371</v>
      </c>
      <c r="B2056" s="74">
        <v>47.55</v>
      </c>
      <c r="C2056" s="74">
        <v>47.86</v>
      </c>
      <c r="D2056" s="74">
        <v>47.71</v>
      </c>
      <c r="E2056" s="74">
        <v>47.4</v>
      </c>
    </row>
    <row r="2057" spans="1:5" x14ac:dyDescent="0.25">
      <c r="A2057" s="73">
        <v>38372</v>
      </c>
      <c r="B2057" s="74">
        <v>46.91</v>
      </c>
      <c r="C2057" s="74">
        <v>47.31</v>
      </c>
      <c r="D2057" s="74">
        <v>47.26</v>
      </c>
      <c r="E2057" s="74">
        <v>47</v>
      </c>
    </row>
    <row r="2058" spans="1:5" x14ac:dyDescent="0.25">
      <c r="A2058" s="73">
        <v>38373</v>
      </c>
      <c r="B2058" s="74">
        <v>48.53</v>
      </c>
      <c r="C2058" s="74">
        <v>48.6</v>
      </c>
      <c r="D2058" s="74">
        <v>48.37</v>
      </c>
      <c r="E2058" s="74">
        <v>48.02</v>
      </c>
    </row>
    <row r="2059" spans="1:5" x14ac:dyDescent="0.25">
      <c r="A2059" s="73">
        <v>38376</v>
      </c>
      <c r="B2059" s="74">
        <v>48.81</v>
      </c>
      <c r="C2059" s="74">
        <v>48.93</v>
      </c>
      <c r="D2059" s="74">
        <v>48.76</v>
      </c>
      <c r="E2059" s="74">
        <v>48.44</v>
      </c>
    </row>
    <row r="2060" spans="1:5" x14ac:dyDescent="0.25">
      <c r="A2060" s="73">
        <v>38377</v>
      </c>
      <c r="B2060" s="74">
        <v>49.64</v>
      </c>
      <c r="C2060" s="74">
        <v>49.8</v>
      </c>
      <c r="D2060" s="74">
        <v>49.7</v>
      </c>
      <c r="E2060" s="74">
        <v>49.42</v>
      </c>
    </row>
    <row r="2061" spans="1:5" x14ac:dyDescent="0.25">
      <c r="A2061" s="73">
        <v>38378</v>
      </c>
      <c r="B2061" s="74">
        <v>48.78</v>
      </c>
      <c r="C2061" s="74">
        <v>48.94</v>
      </c>
      <c r="D2061" s="74">
        <v>48.95</v>
      </c>
      <c r="E2061" s="74">
        <v>48.75</v>
      </c>
    </row>
    <row r="2062" spans="1:5" x14ac:dyDescent="0.25">
      <c r="A2062" s="73">
        <v>38379</v>
      </c>
      <c r="B2062" s="74">
        <v>48.84</v>
      </c>
      <c r="C2062" s="74">
        <v>49.02</v>
      </c>
      <c r="D2062" s="74">
        <v>49.06</v>
      </c>
      <c r="E2062" s="74">
        <v>48.85</v>
      </c>
    </row>
    <row r="2063" spans="1:5" x14ac:dyDescent="0.25">
      <c r="A2063" s="73">
        <v>38380</v>
      </c>
      <c r="B2063" s="74">
        <v>47.18</v>
      </c>
      <c r="C2063" s="74">
        <v>47.44</v>
      </c>
      <c r="D2063" s="74">
        <v>47.52</v>
      </c>
      <c r="E2063" s="74">
        <v>47.4</v>
      </c>
    </row>
    <row r="2064" spans="1:5" x14ac:dyDescent="0.25">
      <c r="A2064" s="73">
        <v>38383</v>
      </c>
      <c r="B2064" s="74">
        <v>48.2</v>
      </c>
      <c r="C2064" s="74">
        <v>48.45</v>
      </c>
      <c r="D2064" s="74">
        <v>48.5</v>
      </c>
      <c r="E2064" s="74">
        <v>48.35</v>
      </c>
    </row>
    <row r="2065" spans="1:5" x14ac:dyDescent="0.25">
      <c r="A2065" s="73">
        <v>38384</v>
      </c>
      <c r="B2065" s="74">
        <v>47.12</v>
      </c>
      <c r="C2065" s="74">
        <v>47.57</v>
      </c>
      <c r="D2065" s="74">
        <v>47.79</v>
      </c>
      <c r="E2065" s="74">
        <v>47.72</v>
      </c>
    </row>
    <row r="2066" spans="1:5" x14ac:dyDescent="0.25">
      <c r="A2066" s="73">
        <v>38385</v>
      </c>
      <c r="B2066" s="74">
        <v>46.69</v>
      </c>
      <c r="C2066" s="74">
        <v>47.15</v>
      </c>
      <c r="D2066" s="74">
        <v>47.34</v>
      </c>
      <c r="E2066" s="74">
        <v>47.27</v>
      </c>
    </row>
    <row r="2067" spans="1:5" x14ac:dyDescent="0.25">
      <c r="A2067" s="73">
        <v>38386</v>
      </c>
      <c r="B2067" s="74">
        <v>46.45</v>
      </c>
      <c r="C2067" s="74">
        <v>46.88</v>
      </c>
      <c r="D2067" s="74">
        <v>47.1</v>
      </c>
      <c r="E2067" s="74">
        <v>47.07</v>
      </c>
    </row>
    <row r="2068" spans="1:5" x14ac:dyDescent="0.25">
      <c r="A2068" s="73">
        <v>38387</v>
      </c>
      <c r="B2068" s="74">
        <v>46.48</v>
      </c>
      <c r="C2068" s="74">
        <v>46.95</v>
      </c>
      <c r="D2068" s="74">
        <v>47.15</v>
      </c>
      <c r="E2068" s="74">
        <v>47.12</v>
      </c>
    </row>
    <row r="2069" spans="1:5" x14ac:dyDescent="0.25">
      <c r="A2069" s="73">
        <v>38390</v>
      </c>
      <c r="B2069" s="74">
        <v>45.28</v>
      </c>
      <c r="C2069" s="74">
        <v>45.96</v>
      </c>
      <c r="D2069" s="74">
        <v>46.26</v>
      </c>
      <c r="E2069" s="74">
        <v>46.29</v>
      </c>
    </row>
    <row r="2070" spans="1:5" x14ac:dyDescent="0.25">
      <c r="A2070" s="73">
        <v>38391</v>
      </c>
      <c r="B2070" s="74">
        <v>45.4</v>
      </c>
      <c r="C2070" s="74">
        <v>46.06</v>
      </c>
      <c r="D2070" s="74">
        <v>46.36</v>
      </c>
      <c r="E2070" s="74">
        <v>46.42</v>
      </c>
    </row>
    <row r="2071" spans="1:5" x14ac:dyDescent="0.25">
      <c r="A2071" s="73">
        <v>38392</v>
      </c>
      <c r="B2071" s="74">
        <v>45.46</v>
      </c>
      <c r="C2071" s="74">
        <v>46.08</v>
      </c>
      <c r="D2071" s="74">
        <v>46.36</v>
      </c>
      <c r="E2071" s="74">
        <v>46.37</v>
      </c>
    </row>
    <row r="2072" spans="1:5" x14ac:dyDescent="0.25">
      <c r="A2072" s="73">
        <v>38393</v>
      </c>
      <c r="B2072" s="74">
        <v>47.1</v>
      </c>
      <c r="C2072" s="74">
        <v>47.69</v>
      </c>
      <c r="D2072" s="74">
        <v>47.92</v>
      </c>
      <c r="E2072" s="74">
        <v>47.83</v>
      </c>
    </row>
    <row r="2073" spans="1:5" x14ac:dyDescent="0.25">
      <c r="A2073" s="73">
        <v>38394</v>
      </c>
      <c r="B2073" s="74">
        <v>47.16</v>
      </c>
      <c r="C2073" s="74">
        <v>47.8</v>
      </c>
      <c r="D2073" s="74">
        <v>48.05</v>
      </c>
      <c r="E2073" s="74">
        <v>47.95</v>
      </c>
    </row>
    <row r="2074" spans="1:5" x14ac:dyDescent="0.25">
      <c r="A2074" s="73">
        <v>38397</v>
      </c>
      <c r="B2074" s="74">
        <v>47.44</v>
      </c>
      <c r="C2074" s="74">
        <v>48.02</v>
      </c>
      <c r="D2074" s="74">
        <v>48.25</v>
      </c>
      <c r="E2074" s="74">
        <v>48.17</v>
      </c>
    </row>
    <row r="2075" spans="1:5" x14ac:dyDescent="0.25">
      <c r="A2075" s="73">
        <v>38398</v>
      </c>
      <c r="B2075" s="74">
        <v>47.26</v>
      </c>
      <c r="C2075" s="74">
        <v>47.77</v>
      </c>
      <c r="D2075" s="74">
        <v>48.04</v>
      </c>
      <c r="E2075" s="74">
        <v>47.97</v>
      </c>
    </row>
    <row r="2076" spans="1:5" x14ac:dyDescent="0.25">
      <c r="A2076" s="73">
        <v>38399</v>
      </c>
      <c r="B2076" s="74">
        <v>48.33</v>
      </c>
      <c r="C2076" s="74">
        <v>48.86</v>
      </c>
      <c r="D2076" s="74">
        <v>49.11</v>
      </c>
      <c r="E2076" s="74">
        <v>49.02</v>
      </c>
    </row>
    <row r="2077" spans="1:5" x14ac:dyDescent="0.25">
      <c r="A2077" s="73">
        <v>38400</v>
      </c>
      <c r="B2077" s="74">
        <v>47.54</v>
      </c>
      <c r="C2077" s="74">
        <v>48.22</v>
      </c>
      <c r="D2077" s="74">
        <v>48.56</v>
      </c>
      <c r="E2077" s="74">
        <v>48.59</v>
      </c>
    </row>
    <row r="2078" spans="1:5" x14ac:dyDescent="0.25">
      <c r="A2078" s="73">
        <v>38401</v>
      </c>
      <c r="B2078" s="74">
        <v>48.35</v>
      </c>
      <c r="C2078" s="74">
        <v>49.01</v>
      </c>
      <c r="D2078" s="74">
        <v>49.39</v>
      </c>
      <c r="E2078" s="74">
        <v>49.43</v>
      </c>
    </row>
    <row r="2079" spans="1:5" x14ac:dyDescent="0.25">
      <c r="A2079" s="73">
        <v>38404</v>
      </c>
      <c r="B2079" s="74"/>
      <c r="C2079" s="74"/>
      <c r="D2079" s="74"/>
      <c r="E2079" s="74"/>
    </row>
    <row r="2080" spans="1:5" x14ac:dyDescent="0.25">
      <c r="A2080" s="73">
        <v>38405</v>
      </c>
      <c r="B2080" s="74">
        <v>51.15</v>
      </c>
      <c r="C2080" s="74">
        <v>51.42</v>
      </c>
      <c r="D2080" s="74">
        <v>51.72</v>
      </c>
      <c r="E2080" s="74">
        <v>51.66</v>
      </c>
    </row>
    <row r="2081" spans="1:5" x14ac:dyDescent="0.25">
      <c r="A2081" s="73">
        <v>38406</v>
      </c>
      <c r="B2081" s="74">
        <v>51.17</v>
      </c>
      <c r="C2081" s="74">
        <v>51.59</v>
      </c>
      <c r="D2081" s="74">
        <v>51.59</v>
      </c>
      <c r="E2081" s="74">
        <v>51.3</v>
      </c>
    </row>
    <row r="2082" spans="1:5" x14ac:dyDescent="0.25">
      <c r="A2082" s="73">
        <v>38407</v>
      </c>
      <c r="B2082" s="74">
        <v>51.39</v>
      </c>
      <c r="C2082" s="74">
        <v>51.85</v>
      </c>
      <c r="D2082" s="74">
        <v>51.91</v>
      </c>
      <c r="E2082" s="74">
        <v>51.69</v>
      </c>
    </row>
    <row r="2083" spans="1:5" x14ac:dyDescent="0.25">
      <c r="A2083" s="73">
        <v>38408</v>
      </c>
      <c r="B2083" s="74">
        <v>51.49</v>
      </c>
      <c r="C2083" s="74">
        <v>51.95</v>
      </c>
      <c r="D2083" s="74">
        <v>52.04</v>
      </c>
      <c r="E2083" s="74">
        <v>51.89</v>
      </c>
    </row>
    <row r="2084" spans="1:5" x14ac:dyDescent="0.25">
      <c r="A2084" s="73">
        <v>38411</v>
      </c>
      <c r="B2084" s="74">
        <v>51.75</v>
      </c>
      <c r="C2084" s="74">
        <v>52.33</v>
      </c>
      <c r="D2084" s="74">
        <v>52.5</v>
      </c>
      <c r="E2084" s="74">
        <v>52.38</v>
      </c>
    </row>
    <row r="2085" spans="1:5" x14ac:dyDescent="0.25">
      <c r="A2085" s="73">
        <v>38412</v>
      </c>
      <c r="B2085" s="74">
        <v>51.68</v>
      </c>
      <c r="C2085" s="74">
        <v>52.31</v>
      </c>
      <c r="D2085" s="74">
        <v>52.53</v>
      </c>
      <c r="E2085" s="74">
        <v>52.46</v>
      </c>
    </row>
    <row r="2086" spans="1:5" x14ac:dyDescent="0.25">
      <c r="A2086" s="73">
        <v>38413</v>
      </c>
      <c r="B2086" s="74">
        <v>53.05</v>
      </c>
      <c r="C2086" s="74">
        <v>53.62</v>
      </c>
      <c r="D2086" s="74">
        <v>53.74</v>
      </c>
      <c r="E2086" s="74">
        <v>53.59</v>
      </c>
    </row>
    <row r="2087" spans="1:5" x14ac:dyDescent="0.25">
      <c r="A2087" s="73">
        <v>38414</v>
      </c>
      <c r="B2087" s="74">
        <v>53.57</v>
      </c>
      <c r="C2087" s="74">
        <v>54.16</v>
      </c>
      <c r="D2087" s="74">
        <v>54.06</v>
      </c>
      <c r="E2087" s="74">
        <v>53.86</v>
      </c>
    </row>
    <row r="2088" spans="1:5" x14ac:dyDescent="0.25">
      <c r="A2088" s="73">
        <v>38415</v>
      </c>
      <c r="B2088" s="74">
        <v>53.78</v>
      </c>
      <c r="C2088" s="74">
        <v>54.28</v>
      </c>
      <c r="D2088" s="74">
        <v>54.18</v>
      </c>
      <c r="E2088" s="74">
        <v>53.96</v>
      </c>
    </row>
    <row r="2089" spans="1:5" x14ac:dyDescent="0.25">
      <c r="A2089" s="73">
        <v>38418</v>
      </c>
      <c r="B2089" s="74">
        <v>53.89</v>
      </c>
      <c r="C2089" s="74">
        <v>54.54</v>
      </c>
      <c r="D2089" s="74">
        <v>54.54</v>
      </c>
      <c r="E2089" s="74">
        <v>54.35</v>
      </c>
    </row>
    <row r="2090" spans="1:5" x14ac:dyDescent="0.25">
      <c r="A2090" s="73">
        <v>38419</v>
      </c>
      <c r="B2090" s="74">
        <v>54.59</v>
      </c>
      <c r="C2090" s="74">
        <v>55.23</v>
      </c>
      <c r="D2090" s="74">
        <v>55.3</v>
      </c>
      <c r="E2090" s="74">
        <v>55.1</v>
      </c>
    </row>
    <row r="2091" spans="1:5" x14ac:dyDescent="0.25">
      <c r="A2091" s="73">
        <v>38420</v>
      </c>
      <c r="B2091" s="74">
        <v>54.77</v>
      </c>
      <c r="C2091" s="74">
        <v>55.38</v>
      </c>
      <c r="D2091" s="74">
        <v>55.45</v>
      </c>
      <c r="E2091" s="74">
        <v>55.25</v>
      </c>
    </row>
    <row r="2092" spans="1:5" x14ac:dyDescent="0.25">
      <c r="A2092" s="73">
        <v>38421</v>
      </c>
      <c r="B2092" s="74">
        <v>53.54</v>
      </c>
      <c r="C2092" s="74">
        <v>54.26</v>
      </c>
      <c r="D2092" s="74">
        <v>54.49</v>
      </c>
      <c r="E2092" s="74">
        <v>54.44</v>
      </c>
    </row>
    <row r="2093" spans="1:5" x14ac:dyDescent="0.25">
      <c r="A2093" s="73">
        <v>38422</v>
      </c>
      <c r="B2093" s="74">
        <v>54.43</v>
      </c>
      <c r="C2093" s="74">
        <v>55.12</v>
      </c>
      <c r="D2093" s="74">
        <v>55.35</v>
      </c>
      <c r="E2093" s="74">
        <v>55.31</v>
      </c>
    </row>
    <row r="2094" spans="1:5" x14ac:dyDescent="0.25">
      <c r="A2094" s="73">
        <v>38425</v>
      </c>
      <c r="B2094" s="74">
        <v>54.95</v>
      </c>
      <c r="C2094" s="74">
        <v>55.65</v>
      </c>
      <c r="D2094" s="74">
        <v>55.95</v>
      </c>
      <c r="E2094" s="74">
        <v>55.93</v>
      </c>
    </row>
    <row r="2095" spans="1:5" x14ac:dyDescent="0.25">
      <c r="A2095" s="73">
        <v>38426</v>
      </c>
      <c r="B2095" s="74">
        <v>55.05</v>
      </c>
      <c r="C2095" s="74">
        <v>55.65</v>
      </c>
      <c r="D2095" s="74">
        <v>56</v>
      </c>
      <c r="E2095" s="74">
        <v>56.05</v>
      </c>
    </row>
    <row r="2096" spans="1:5" x14ac:dyDescent="0.25">
      <c r="A2096" s="73">
        <v>38427</v>
      </c>
      <c r="B2096" s="74">
        <v>56.46</v>
      </c>
      <c r="C2096" s="74">
        <v>57.04</v>
      </c>
      <c r="D2096" s="74">
        <v>57.42</v>
      </c>
      <c r="E2096" s="74">
        <v>57.53</v>
      </c>
    </row>
    <row r="2097" spans="1:5" x14ac:dyDescent="0.25">
      <c r="A2097" s="73">
        <v>38428</v>
      </c>
      <c r="B2097" s="74">
        <v>56.4</v>
      </c>
      <c r="C2097" s="74">
        <v>56.91</v>
      </c>
      <c r="D2097" s="74">
        <v>57.42</v>
      </c>
      <c r="E2097" s="74">
        <v>57.64</v>
      </c>
    </row>
    <row r="2098" spans="1:5" x14ac:dyDescent="0.25">
      <c r="A2098" s="73">
        <v>38429</v>
      </c>
      <c r="B2098" s="74">
        <v>56.72</v>
      </c>
      <c r="C2098" s="74">
        <v>57.24</v>
      </c>
      <c r="D2098" s="74">
        <v>57.83</v>
      </c>
      <c r="E2098" s="74">
        <v>58.17</v>
      </c>
    </row>
    <row r="2099" spans="1:5" x14ac:dyDescent="0.25">
      <c r="A2099" s="73">
        <v>38432</v>
      </c>
      <c r="B2099" s="74">
        <v>56.62</v>
      </c>
      <c r="C2099" s="74">
        <v>57.46</v>
      </c>
      <c r="D2099" s="74">
        <v>58.06</v>
      </c>
      <c r="E2099" s="74">
        <v>58.42</v>
      </c>
    </row>
    <row r="2100" spans="1:5" x14ac:dyDescent="0.25">
      <c r="A2100" s="73">
        <v>38433</v>
      </c>
      <c r="B2100" s="74">
        <v>56.03</v>
      </c>
      <c r="C2100" s="74">
        <v>56.72</v>
      </c>
      <c r="D2100" s="74">
        <v>57.2</v>
      </c>
      <c r="E2100" s="74">
        <v>57.46</v>
      </c>
    </row>
    <row r="2101" spans="1:5" x14ac:dyDescent="0.25">
      <c r="A2101" s="73">
        <v>38434</v>
      </c>
      <c r="B2101" s="74">
        <v>53.81</v>
      </c>
      <c r="C2101" s="74">
        <v>54.74</v>
      </c>
      <c r="D2101" s="74">
        <v>55.32</v>
      </c>
      <c r="E2101" s="74">
        <v>55.68</v>
      </c>
    </row>
    <row r="2102" spans="1:5" x14ac:dyDescent="0.25">
      <c r="A2102" s="73">
        <v>38435</v>
      </c>
      <c r="B2102" s="74">
        <v>54.84</v>
      </c>
      <c r="C2102" s="74">
        <v>55.65</v>
      </c>
      <c r="D2102" s="74">
        <v>56.11</v>
      </c>
      <c r="E2102" s="74">
        <v>56.35</v>
      </c>
    </row>
    <row r="2103" spans="1:5" x14ac:dyDescent="0.25">
      <c r="A2103" s="73">
        <v>38436</v>
      </c>
      <c r="B2103" s="74"/>
      <c r="C2103" s="74"/>
      <c r="D2103" s="74"/>
      <c r="E2103" s="74"/>
    </row>
    <row r="2104" spans="1:5" x14ac:dyDescent="0.25">
      <c r="A2104" s="73">
        <v>38439</v>
      </c>
      <c r="B2104" s="74">
        <v>54.05</v>
      </c>
      <c r="C2104" s="74">
        <v>54.78</v>
      </c>
      <c r="D2104" s="74">
        <v>55.15</v>
      </c>
      <c r="E2104" s="74">
        <v>55.31</v>
      </c>
    </row>
    <row r="2105" spans="1:5" x14ac:dyDescent="0.25">
      <c r="A2105" s="73">
        <v>38440</v>
      </c>
      <c r="B2105" s="74">
        <v>54.23</v>
      </c>
      <c r="C2105" s="74">
        <v>54.95</v>
      </c>
      <c r="D2105" s="74">
        <v>55.21</v>
      </c>
      <c r="E2105" s="74">
        <v>55.31</v>
      </c>
    </row>
    <row r="2106" spans="1:5" x14ac:dyDescent="0.25">
      <c r="A2106" s="73">
        <v>38441</v>
      </c>
      <c r="B2106" s="74">
        <v>53.99</v>
      </c>
      <c r="C2106" s="74">
        <v>54.79</v>
      </c>
      <c r="D2106" s="74">
        <v>55.26</v>
      </c>
      <c r="E2106" s="74">
        <v>55.44</v>
      </c>
    </row>
    <row r="2107" spans="1:5" x14ac:dyDescent="0.25">
      <c r="A2107" s="73">
        <v>38442</v>
      </c>
      <c r="B2107" s="74">
        <v>55.4</v>
      </c>
      <c r="C2107" s="74">
        <v>56.42</v>
      </c>
      <c r="D2107" s="74">
        <v>56.91</v>
      </c>
      <c r="E2107" s="74">
        <v>57.09</v>
      </c>
    </row>
    <row r="2108" spans="1:5" x14ac:dyDescent="0.25">
      <c r="A2108" s="73">
        <v>38443</v>
      </c>
      <c r="B2108" s="74">
        <v>57.27</v>
      </c>
      <c r="C2108" s="74">
        <v>58.29</v>
      </c>
      <c r="D2108" s="74">
        <v>58.87</v>
      </c>
      <c r="E2108" s="74">
        <v>59.09</v>
      </c>
    </row>
    <row r="2109" spans="1:5" x14ac:dyDescent="0.25">
      <c r="A2109" s="73">
        <v>38446</v>
      </c>
      <c r="B2109" s="74">
        <v>57.01</v>
      </c>
      <c r="C2109" s="74">
        <v>58.1</v>
      </c>
      <c r="D2109" s="74">
        <v>58.8</v>
      </c>
      <c r="E2109" s="74">
        <v>59.12</v>
      </c>
    </row>
    <row r="2110" spans="1:5" x14ac:dyDescent="0.25">
      <c r="A2110" s="73">
        <v>38447</v>
      </c>
      <c r="B2110" s="74">
        <v>56.04</v>
      </c>
      <c r="C2110" s="74">
        <v>57.1</v>
      </c>
      <c r="D2110" s="74">
        <v>57.79</v>
      </c>
      <c r="E2110" s="74">
        <v>58.12</v>
      </c>
    </row>
    <row r="2111" spans="1:5" x14ac:dyDescent="0.25">
      <c r="A2111" s="73">
        <v>38448</v>
      </c>
      <c r="B2111" s="74">
        <v>55.85</v>
      </c>
      <c r="C2111" s="74">
        <v>56.89</v>
      </c>
      <c r="D2111" s="74">
        <v>57.54</v>
      </c>
      <c r="E2111" s="74">
        <v>57.86</v>
      </c>
    </row>
    <row r="2112" spans="1:5" x14ac:dyDescent="0.25">
      <c r="A2112" s="73">
        <v>38449</v>
      </c>
      <c r="B2112" s="74">
        <v>54.11</v>
      </c>
      <c r="C2112" s="74">
        <v>55.33</v>
      </c>
      <c r="D2112" s="74">
        <v>55.99</v>
      </c>
      <c r="E2112" s="74">
        <v>56.3</v>
      </c>
    </row>
    <row r="2113" spans="1:5" x14ac:dyDescent="0.25">
      <c r="A2113" s="73">
        <v>38450</v>
      </c>
      <c r="B2113" s="74">
        <v>53.32</v>
      </c>
      <c r="C2113" s="74">
        <v>54.65</v>
      </c>
      <c r="D2113" s="74">
        <v>55.36</v>
      </c>
      <c r="E2113" s="74">
        <v>55.7</v>
      </c>
    </row>
    <row r="2114" spans="1:5" x14ac:dyDescent="0.25">
      <c r="A2114" s="73">
        <v>38453</v>
      </c>
      <c r="B2114" s="74">
        <v>53.71</v>
      </c>
      <c r="C2114" s="74">
        <v>55.1</v>
      </c>
      <c r="D2114" s="74">
        <v>55.82</v>
      </c>
      <c r="E2114" s="74">
        <v>56.16</v>
      </c>
    </row>
    <row r="2115" spans="1:5" x14ac:dyDescent="0.25">
      <c r="A2115" s="73">
        <v>38454</v>
      </c>
      <c r="B2115" s="74">
        <v>51.86</v>
      </c>
      <c r="C2115" s="74">
        <v>53.53</v>
      </c>
      <c r="D2115" s="74">
        <v>54.37</v>
      </c>
      <c r="E2115" s="74">
        <v>54.72</v>
      </c>
    </row>
    <row r="2116" spans="1:5" x14ac:dyDescent="0.25">
      <c r="A2116" s="73">
        <v>38455</v>
      </c>
      <c r="B2116" s="74">
        <v>50.22</v>
      </c>
      <c r="C2116" s="74">
        <v>52.13</v>
      </c>
      <c r="D2116" s="74">
        <v>53.12</v>
      </c>
      <c r="E2116" s="74">
        <v>53.52</v>
      </c>
    </row>
    <row r="2117" spans="1:5" x14ac:dyDescent="0.25">
      <c r="A2117" s="73">
        <v>38456</v>
      </c>
      <c r="B2117" s="74">
        <v>51.13</v>
      </c>
      <c r="C2117" s="74">
        <v>52.78</v>
      </c>
      <c r="D2117" s="74">
        <v>53.66</v>
      </c>
      <c r="E2117" s="74">
        <v>54.02</v>
      </c>
    </row>
    <row r="2118" spans="1:5" x14ac:dyDescent="0.25">
      <c r="A2118" s="73">
        <v>38457</v>
      </c>
      <c r="B2118" s="74">
        <v>50.49</v>
      </c>
      <c r="C2118" s="74">
        <v>52.06</v>
      </c>
      <c r="D2118" s="74">
        <v>53</v>
      </c>
      <c r="E2118" s="74">
        <v>53.38</v>
      </c>
    </row>
    <row r="2119" spans="1:5" x14ac:dyDescent="0.25">
      <c r="A2119" s="73">
        <v>38460</v>
      </c>
      <c r="B2119" s="74">
        <v>50.37</v>
      </c>
      <c r="C2119" s="74">
        <v>51.47</v>
      </c>
      <c r="D2119" s="74">
        <v>52.3</v>
      </c>
      <c r="E2119" s="74">
        <v>52.62</v>
      </c>
    </row>
    <row r="2120" spans="1:5" x14ac:dyDescent="0.25">
      <c r="A2120" s="73">
        <v>38461</v>
      </c>
      <c r="B2120" s="74">
        <v>52.29</v>
      </c>
      <c r="C2120" s="74">
        <v>53.57</v>
      </c>
      <c r="D2120" s="74">
        <v>54.46</v>
      </c>
      <c r="E2120" s="74">
        <v>54.77</v>
      </c>
    </row>
    <row r="2121" spans="1:5" x14ac:dyDescent="0.25">
      <c r="A2121" s="73">
        <v>38462</v>
      </c>
      <c r="B2121" s="74">
        <v>52.44</v>
      </c>
      <c r="C2121" s="74">
        <v>54.03</v>
      </c>
      <c r="D2121" s="74">
        <v>55.13</v>
      </c>
      <c r="E2121" s="74">
        <v>55.58</v>
      </c>
    </row>
    <row r="2122" spans="1:5" x14ac:dyDescent="0.25">
      <c r="A2122" s="73">
        <v>38463</v>
      </c>
      <c r="B2122" s="74">
        <v>54.2</v>
      </c>
      <c r="C2122" s="74">
        <v>55.55</v>
      </c>
      <c r="D2122" s="74">
        <v>56.13</v>
      </c>
      <c r="E2122" s="74">
        <v>56.36</v>
      </c>
    </row>
    <row r="2123" spans="1:5" x14ac:dyDescent="0.25">
      <c r="A2123" s="73">
        <v>38464</v>
      </c>
      <c r="B2123" s="74">
        <v>55.39</v>
      </c>
      <c r="C2123" s="74">
        <v>56.54</v>
      </c>
      <c r="D2123" s="74">
        <v>57.08</v>
      </c>
      <c r="E2123" s="74">
        <v>57.28</v>
      </c>
    </row>
    <row r="2124" spans="1:5" x14ac:dyDescent="0.25">
      <c r="A2124" s="73">
        <v>38467</v>
      </c>
      <c r="B2124" s="74">
        <v>54.57</v>
      </c>
      <c r="C2124" s="74">
        <v>55.91</v>
      </c>
      <c r="D2124" s="74">
        <v>56.52</v>
      </c>
      <c r="E2124" s="74">
        <v>56.74</v>
      </c>
    </row>
    <row r="2125" spans="1:5" x14ac:dyDescent="0.25">
      <c r="A2125" s="73">
        <v>38468</v>
      </c>
      <c r="B2125" s="74">
        <v>54.2</v>
      </c>
      <c r="C2125" s="74">
        <v>55.65</v>
      </c>
      <c r="D2125" s="74">
        <v>56.3</v>
      </c>
      <c r="E2125" s="74">
        <v>56.55</v>
      </c>
    </row>
    <row r="2126" spans="1:5" x14ac:dyDescent="0.25">
      <c r="A2126" s="73">
        <v>38469</v>
      </c>
      <c r="B2126" s="74">
        <v>51.61</v>
      </c>
      <c r="C2126" s="74">
        <v>53.19</v>
      </c>
      <c r="D2126" s="74">
        <v>54.02</v>
      </c>
      <c r="E2126" s="74">
        <v>54.4</v>
      </c>
    </row>
    <row r="2127" spans="1:5" x14ac:dyDescent="0.25">
      <c r="A2127" s="73">
        <v>38470</v>
      </c>
      <c r="B2127" s="74">
        <v>51.77</v>
      </c>
      <c r="C2127" s="74">
        <v>53.25</v>
      </c>
      <c r="D2127" s="74">
        <v>54.12</v>
      </c>
      <c r="E2127" s="74">
        <v>54.59</v>
      </c>
    </row>
    <row r="2128" spans="1:5" x14ac:dyDescent="0.25">
      <c r="A2128" s="73">
        <v>38471</v>
      </c>
      <c r="B2128" s="74">
        <v>49.72</v>
      </c>
      <c r="C2128" s="74">
        <v>51.45</v>
      </c>
      <c r="D2128" s="74">
        <v>52.4</v>
      </c>
      <c r="E2128" s="74">
        <v>52.93</v>
      </c>
    </row>
    <row r="2129" spans="1:5" x14ac:dyDescent="0.25">
      <c r="A2129" s="73">
        <v>38474</v>
      </c>
      <c r="B2129" s="74">
        <v>50.92</v>
      </c>
      <c r="C2129" s="74">
        <v>52.64</v>
      </c>
      <c r="D2129" s="74">
        <v>53.56</v>
      </c>
      <c r="E2129" s="74">
        <v>54.08</v>
      </c>
    </row>
    <row r="2130" spans="1:5" x14ac:dyDescent="0.25">
      <c r="A2130" s="73">
        <v>38475</v>
      </c>
      <c r="B2130" s="74">
        <v>49.5</v>
      </c>
      <c r="C2130" s="74">
        <v>51.23</v>
      </c>
      <c r="D2130" s="74">
        <v>52.14</v>
      </c>
      <c r="E2130" s="74">
        <v>52.67</v>
      </c>
    </row>
    <row r="2131" spans="1:5" x14ac:dyDescent="0.25">
      <c r="A2131" s="73">
        <v>38476</v>
      </c>
      <c r="B2131" s="74">
        <v>50.13</v>
      </c>
      <c r="C2131" s="74">
        <v>51.9</v>
      </c>
      <c r="D2131" s="74">
        <v>52.75</v>
      </c>
      <c r="E2131" s="74">
        <v>53.27</v>
      </c>
    </row>
    <row r="2132" spans="1:5" x14ac:dyDescent="0.25">
      <c r="A2132" s="73">
        <v>38477</v>
      </c>
      <c r="B2132" s="74">
        <v>50.83</v>
      </c>
      <c r="C2132" s="74">
        <v>52.49</v>
      </c>
      <c r="D2132" s="74">
        <v>53.17</v>
      </c>
      <c r="E2132" s="74">
        <v>53.61</v>
      </c>
    </row>
    <row r="2133" spans="1:5" x14ac:dyDescent="0.25">
      <c r="A2133" s="73">
        <v>38478</v>
      </c>
      <c r="B2133" s="74">
        <v>50.96</v>
      </c>
      <c r="C2133" s="74">
        <v>52.67</v>
      </c>
      <c r="D2133" s="74">
        <v>53.23</v>
      </c>
      <c r="E2133" s="74">
        <v>53.55</v>
      </c>
    </row>
    <row r="2134" spans="1:5" x14ac:dyDescent="0.25">
      <c r="A2134" s="73">
        <v>38481</v>
      </c>
      <c r="B2134" s="74">
        <v>52.03</v>
      </c>
      <c r="C2134" s="74">
        <v>53.38</v>
      </c>
      <c r="D2134" s="74">
        <v>53.73</v>
      </c>
      <c r="E2134" s="74">
        <v>53.86</v>
      </c>
    </row>
    <row r="2135" spans="1:5" x14ac:dyDescent="0.25">
      <c r="A2135" s="73">
        <v>38482</v>
      </c>
      <c r="B2135" s="74">
        <v>52.07</v>
      </c>
      <c r="C2135" s="74">
        <v>53.49</v>
      </c>
      <c r="D2135" s="74">
        <v>53.92</v>
      </c>
      <c r="E2135" s="74">
        <v>54.03</v>
      </c>
    </row>
    <row r="2136" spans="1:5" x14ac:dyDescent="0.25">
      <c r="A2136" s="73">
        <v>38483</v>
      </c>
      <c r="B2136" s="74">
        <v>50.45</v>
      </c>
      <c r="C2136" s="74">
        <v>51.95</v>
      </c>
      <c r="D2136" s="74">
        <v>52.58</v>
      </c>
      <c r="E2136" s="74">
        <v>52.75</v>
      </c>
    </row>
    <row r="2137" spans="1:5" x14ac:dyDescent="0.25">
      <c r="A2137" s="73">
        <v>38484</v>
      </c>
      <c r="B2137" s="74">
        <v>48.54</v>
      </c>
      <c r="C2137" s="74">
        <v>50.19</v>
      </c>
      <c r="D2137" s="74">
        <v>51.01</v>
      </c>
      <c r="E2137" s="74">
        <v>51.39</v>
      </c>
    </row>
    <row r="2138" spans="1:5" x14ac:dyDescent="0.25">
      <c r="A2138" s="73">
        <v>38485</v>
      </c>
      <c r="B2138" s="74">
        <v>48.67</v>
      </c>
      <c r="C2138" s="74">
        <v>50.28</v>
      </c>
      <c r="D2138" s="74">
        <v>51.07</v>
      </c>
      <c r="E2138" s="74">
        <v>51.5</v>
      </c>
    </row>
    <row r="2139" spans="1:5" x14ac:dyDescent="0.25">
      <c r="A2139" s="73">
        <v>38488</v>
      </c>
      <c r="B2139" s="74">
        <v>48.61</v>
      </c>
      <c r="C2139" s="74">
        <v>50.17</v>
      </c>
      <c r="D2139" s="74">
        <v>50.82</v>
      </c>
      <c r="E2139" s="74">
        <v>51.22</v>
      </c>
    </row>
    <row r="2140" spans="1:5" x14ac:dyDescent="0.25">
      <c r="A2140" s="73">
        <v>38489</v>
      </c>
      <c r="B2140" s="74">
        <v>48.97</v>
      </c>
      <c r="C2140" s="74">
        <v>50.67</v>
      </c>
      <c r="D2140" s="74">
        <v>51.21</v>
      </c>
      <c r="E2140" s="74">
        <v>51.55</v>
      </c>
    </row>
    <row r="2141" spans="1:5" x14ac:dyDescent="0.25">
      <c r="A2141" s="73">
        <v>38490</v>
      </c>
      <c r="B2141" s="74">
        <v>47.25</v>
      </c>
      <c r="C2141" s="74">
        <v>49.13</v>
      </c>
      <c r="D2141" s="74">
        <v>49.96</v>
      </c>
      <c r="E2141" s="74">
        <v>50.43</v>
      </c>
    </row>
    <row r="2142" spans="1:5" x14ac:dyDescent="0.25">
      <c r="A2142" s="73">
        <v>38491</v>
      </c>
      <c r="B2142" s="74">
        <v>46.92</v>
      </c>
      <c r="C2142" s="74">
        <v>48.74</v>
      </c>
      <c r="D2142" s="74">
        <v>49.65</v>
      </c>
      <c r="E2142" s="74">
        <v>50.21</v>
      </c>
    </row>
    <row r="2143" spans="1:5" x14ac:dyDescent="0.25">
      <c r="A2143" s="73">
        <v>38492</v>
      </c>
      <c r="B2143" s="74">
        <v>46.8</v>
      </c>
      <c r="C2143" s="74">
        <v>48.65</v>
      </c>
      <c r="D2143" s="74">
        <v>49.7</v>
      </c>
      <c r="E2143" s="74">
        <v>50.41</v>
      </c>
    </row>
    <row r="2144" spans="1:5" x14ac:dyDescent="0.25">
      <c r="A2144" s="73">
        <v>38495</v>
      </c>
      <c r="B2144" s="74">
        <v>49.16</v>
      </c>
      <c r="C2144" s="74">
        <v>50.05</v>
      </c>
      <c r="D2144" s="74">
        <v>50.72</v>
      </c>
      <c r="E2144" s="74">
        <v>51.2</v>
      </c>
    </row>
    <row r="2145" spans="1:5" x14ac:dyDescent="0.25">
      <c r="A2145" s="73">
        <v>38496</v>
      </c>
      <c r="B2145" s="74">
        <v>49.67</v>
      </c>
      <c r="C2145" s="74">
        <v>50.47</v>
      </c>
      <c r="D2145" s="74">
        <v>51.01</v>
      </c>
      <c r="E2145" s="74">
        <v>51.43</v>
      </c>
    </row>
    <row r="2146" spans="1:5" x14ac:dyDescent="0.25">
      <c r="A2146" s="73">
        <v>38497</v>
      </c>
      <c r="B2146" s="74">
        <v>50.98</v>
      </c>
      <c r="C2146" s="74">
        <v>51.66</v>
      </c>
      <c r="D2146" s="74">
        <v>52.06</v>
      </c>
      <c r="E2146" s="74">
        <v>52.38</v>
      </c>
    </row>
    <row r="2147" spans="1:5" x14ac:dyDescent="0.25">
      <c r="A2147" s="73">
        <v>38498</v>
      </c>
      <c r="B2147" s="74">
        <v>51.01</v>
      </c>
      <c r="C2147" s="74">
        <v>51.71</v>
      </c>
      <c r="D2147" s="74">
        <v>52.14</v>
      </c>
      <c r="E2147" s="74">
        <v>52.48</v>
      </c>
    </row>
    <row r="2148" spans="1:5" x14ac:dyDescent="0.25">
      <c r="A2148" s="73">
        <v>38499</v>
      </c>
      <c r="B2148" s="74">
        <v>51.85</v>
      </c>
      <c r="C2148" s="74">
        <v>52.36</v>
      </c>
      <c r="D2148" s="74">
        <v>52.66</v>
      </c>
      <c r="E2148" s="74">
        <v>52.91</v>
      </c>
    </row>
    <row r="2149" spans="1:5" x14ac:dyDescent="0.25">
      <c r="A2149" s="73">
        <v>38503</v>
      </c>
      <c r="B2149" s="74">
        <v>51.97</v>
      </c>
      <c r="C2149" s="74">
        <v>52.75</v>
      </c>
      <c r="D2149" s="74">
        <v>53.03</v>
      </c>
      <c r="E2149" s="74">
        <v>53.25</v>
      </c>
    </row>
    <row r="2150" spans="1:5" x14ac:dyDescent="0.25">
      <c r="A2150" s="73">
        <v>38504</v>
      </c>
      <c r="B2150" s="74">
        <v>54.6</v>
      </c>
      <c r="C2150" s="74">
        <v>55.42</v>
      </c>
      <c r="D2150" s="74">
        <v>55.79</v>
      </c>
      <c r="E2150" s="74">
        <v>56.01</v>
      </c>
    </row>
    <row r="2151" spans="1:5" x14ac:dyDescent="0.25">
      <c r="A2151" s="73">
        <v>38505</v>
      </c>
      <c r="B2151" s="74">
        <v>53.63</v>
      </c>
      <c r="C2151" s="74">
        <v>54.62</v>
      </c>
      <c r="D2151" s="74">
        <v>55.1</v>
      </c>
      <c r="E2151" s="74">
        <v>55.37</v>
      </c>
    </row>
    <row r="2152" spans="1:5" x14ac:dyDescent="0.25">
      <c r="A2152" s="73">
        <v>38506</v>
      </c>
      <c r="B2152" s="74">
        <v>55.03</v>
      </c>
      <c r="C2152" s="74">
        <v>55.98</v>
      </c>
      <c r="D2152" s="74">
        <v>56.54</v>
      </c>
      <c r="E2152" s="74">
        <v>56.85</v>
      </c>
    </row>
    <row r="2153" spans="1:5" x14ac:dyDescent="0.25">
      <c r="A2153" s="73">
        <v>38509</v>
      </c>
      <c r="B2153" s="74">
        <v>54.49</v>
      </c>
      <c r="C2153" s="74">
        <v>55.69</v>
      </c>
      <c r="D2153" s="74">
        <v>56.44</v>
      </c>
      <c r="E2153" s="74">
        <v>56.89</v>
      </c>
    </row>
    <row r="2154" spans="1:5" x14ac:dyDescent="0.25">
      <c r="A2154" s="73">
        <v>38510</v>
      </c>
      <c r="B2154" s="74">
        <v>53.76</v>
      </c>
      <c r="C2154" s="74">
        <v>54.94</v>
      </c>
      <c r="D2154" s="74">
        <v>55.78</v>
      </c>
      <c r="E2154" s="74">
        <v>56.32</v>
      </c>
    </row>
    <row r="2155" spans="1:5" x14ac:dyDescent="0.25">
      <c r="A2155" s="73">
        <v>38511</v>
      </c>
      <c r="B2155" s="74">
        <v>52.54</v>
      </c>
      <c r="C2155" s="74">
        <v>53.85</v>
      </c>
      <c r="D2155" s="74">
        <v>54.74</v>
      </c>
      <c r="E2155" s="74">
        <v>55.34</v>
      </c>
    </row>
    <row r="2156" spans="1:5" x14ac:dyDescent="0.25">
      <c r="A2156" s="73">
        <v>38512</v>
      </c>
      <c r="B2156" s="74">
        <v>54.28</v>
      </c>
      <c r="C2156" s="74">
        <v>55.57</v>
      </c>
      <c r="D2156" s="74">
        <v>56.37</v>
      </c>
      <c r="E2156" s="74">
        <v>56.9</v>
      </c>
    </row>
    <row r="2157" spans="1:5" x14ac:dyDescent="0.25">
      <c r="A2157" s="73">
        <v>38513</v>
      </c>
      <c r="B2157" s="74">
        <v>53.54</v>
      </c>
      <c r="C2157" s="74">
        <v>54.68</v>
      </c>
      <c r="D2157" s="74">
        <v>55.5</v>
      </c>
      <c r="E2157" s="74">
        <v>55.97</v>
      </c>
    </row>
    <row r="2158" spans="1:5" x14ac:dyDescent="0.25">
      <c r="A2158" s="73">
        <v>38516</v>
      </c>
      <c r="B2158" s="74">
        <v>55.62</v>
      </c>
      <c r="C2158" s="74">
        <v>56.82</v>
      </c>
      <c r="D2158" s="74">
        <v>57.66</v>
      </c>
      <c r="E2158" s="74">
        <v>58.16</v>
      </c>
    </row>
    <row r="2159" spans="1:5" x14ac:dyDescent="0.25">
      <c r="A2159" s="73">
        <v>38517</v>
      </c>
      <c r="B2159" s="74">
        <v>55</v>
      </c>
      <c r="C2159" s="74">
        <v>55.97</v>
      </c>
      <c r="D2159" s="74">
        <v>56.79</v>
      </c>
      <c r="E2159" s="74">
        <v>57.33</v>
      </c>
    </row>
    <row r="2160" spans="1:5" x14ac:dyDescent="0.25">
      <c r="A2160" s="73">
        <v>38518</v>
      </c>
      <c r="B2160" s="74">
        <v>55.57</v>
      </c>
      <c r="C2160" s="74">
        <v>56.41</v>
      </c>
      <c r="D2160" s="74">
        <v>57.08</v>
      </c>
      <c r="E2160" s="74">
        <v>57.53</v>
      </c>
    </row>
    <row r="2161" spans="1:5" x14ac:dyDescent="0.25">
      <c r="A2161" s="73">
        <v>38519</v>
      </c>
      <c r="B2161" s="74">
        <v>56.58</v>
      </c>
      <c r="C2161" s="74">
        <v>57.43</v>
      </c>
      <c r="D2161" s="74">
        <v>58.04</v>
      </c>
      <c r="E2161" s="74">
        <v>58.46</v>
      </c>
    </row>
    <row r="2162" spans="1:5" x14ac:dyDescent="0.25">
      <c r="A2162" s="73">
        <v>38520</v>
      </c>
      <c r="B2162" s="74">
        <v>58.47</v>
      </c>
      <c r="C2162" s="74">
        <v>59.18</v>
      </c>
      <c r="D2162" s="74">
        <v>59.73</v>
      </c>
      <c r="E2162" s="74">
        <v>60.04</v>
      </c>
    </row>
    <row r="2163" spans="1:5" x14ac:dyDescent="0.25">
      <c r="A2163" s="73">
        <v>38523</v>
      </c>
      <c r="B2163" s="74">
        <v>59.37</v>
      </c>
      <c r="C2163" s="74">
        <v>59.88</v>
      </c>
      <c r="D2163" s="74">
        <v>60.5</v>
      </c>
      <c r="E2163" s="74">
        <v>60.75</v>
      </c>
    </row>
    <row r="2164" spans="1:5" x14ac:dyDescent="0.25">
      <c r="A2164" s="73">
        <v>38524</v>
      </c>
      <c r="B2164" s="74">
        <v>58.9</v>
      </c>
      <c r="C2164" s="74">
        <v>59.04</v>
      </c>
      <c r="D2164" s="74">
        <v>59.63</v>
      </c>
      <c r="E2164" s="74">
        <v>59.9</v>
      </c>
    </row>
    <row r="2165" spans="1:5" x14ac:dyDescent="0.25">
      <c r="A2165" s="73">
        <v>38525</v>
      </c>
      <c r="B2165" s="74">
        <v>58.09</v>
      </c>
      <c r="C2165" s="74">
        <v>58.74</v>
      </c>
      <c r="D2165" s="74">
        <v>59.09</v>
      </c>
      <c r="E2165" s="74">
        <v>59.32</v>
      </c>
    </row>
    <row r="2166" spans="1:5" x14ac:dyDescent="0.25">
      <c r="A2166" s="73">
        <v>38526</v>
      </c>
      <c r="B2166" s="74">
        <v>59.42</v>
      </c>
      <c r="C2166" s="74">
        <v>60.05</v>
      </c>
      <c r="D2166" s="74">
        <v>60.42</v>
      </c>
      <c r="E2166" s="74">
        <v>60.64</v>
      </c>
    </row>
    <row r="2167" spans="1:5" x14ac:dyDescent="0.25">
      <c r="A2167" s="73">
        <v>38527</v>
      </c>
      <c r="B2167" s="74">
        <v>59.84</v>
      </c>
      <c r="C2167" s="74">
        <v>60.49</v>
      </c>
      <c r="D2167" s="74">
        <v>60.85</v>
      </c>
      <c r="E2167" s="74">
        <v>61.06</v>
      </c>
    </row>
    <row r="2168" spans="1:5" x14ac:dyDescent="0.25">
      <c r="A2168" s="73">
        <v>38530</v>
      </c>
      <c r="B2168" s="74">
        <v>60.54</v>
      </c>
      <c r="C2168" s="74">
        <v>61.33</v>
      </c>
      <c r="D2168" s="74">
        <v>61.76</v>
      </c>
      <c r="E2168" s="74">
        <v>61.97</v>
      </c>
    </row>
    <row r="2169" spans="1:5" x14ac:dyDescent="0.25">
      <c r="A2169" s="73">
        <v>38531</v>
      </c>
      <c r="B2169" s="74">
        <v>58.2</v>
      </c>
      <c r="C2169" s="74">
        <v>59.11</v>
      </c>
      <c r="D2169" s="74">
        <v>59.67</v>
      </c>
      <c r="E2169" s="74">
        <v>60.02</v>
      </c>
    </row>
    <row r="2170" spans="1:5" x14ac:dyDescent="0.25">
      <c r="A2170" s="73">
        <v>38532</v>
      </c>
      <c r="B2170" s="74">
        <v>57.26</v>
      </c>
      <c r="C2170" s="74">
        <v>58.23</v>
      </c>
      <c r="D2170" s="74">
        <v>58.89</v>
      </c>
      <c r="E2170" s="74">
        <v>59.31</v>
      </c>
    </row>
    <row r="2171" spans="1:5" x14ac:dyDescent="0.25">
      <c r="A2171" s="73">
        <v>38533</v>
      </c>
      <c r="B2171" s="74">
        <v>56.5</v>
      </c>
      <c r="C2171" s="74">
        <v>57.64</v>
      </c>
      <c r="D2171" s="74">
        <v>58.36</v>
      </c>
      <c r="E2171" s="74">
        <v>58.8</v>
      </c>
    </row>
    <row r="2172" spans="1:5" x14ac:dyDescent="0.25">
      <c r="A2172" s="73">
        <v>38534</v>
      </c>
      <c r="B2172" s="74">
        <v>58.75</v>
      </c>
      <c r="C2172" s="74">
        <v>59.81</v>
      </c>
      <c r="D2172" s="74">
        <v>60.43</v>
      </c>
      <c r="E2172" s="74">
        <v>60.75</v>
      </c>
    </row>
    <row r="2173" spans="1:5" x14ac:dyDescent="0.25">
      <c r="A2173" s="73">
        <v>38537</v>
      </c>
      <c r="B2173" s="74"/>
      <c r="C2173" s="74"/>
      <c r="D2173" s="74"/>
      <c r="E2173" s="74"/>
    </row>
    <row r="2174" spans="1:5" x14ac:dyDescent="0.25">
      <c r="A2174" s="73">
        <v>38538</v>
      </c>
      <c r="B2174" s="74">
        <v>59.59</v>
      </c>
      <c r="C2174" s="74">
        <v>60.74</v>
      </c>
      <c r="D2174" s="74">
        <v>61.5</v>
      </c>
      <c r="E2174" s="74">
        <v>61.95</v>
      </c>
    </row>
    <row r="2175" spans="1:5" x14ac:dyDescent="0.25">
      <c r="A2175" s="73">
        <v>38539</v>
      </c>
      <c r="B2175" s="74">
        <v>61.28</v>
      </c>
      <c r="C2175" s="74">
        <v>62.13</v>
      </c>
      <c r="D2175" s="74">
        <v>62.76</v>
      </c>
      <c r="E2175" s="74">
        <v>63.18</v>
      </c>
    </row>
    <row r="2176" spans="1:5" x14ac:dyDescent="0.25">
      <c r="A2176" s="73">
        <v>38540</v>
      </c>
      <c r="B2176" s="74">
        <v>60.73</v>
      </c>
      <c r="C2176" s="74">
        <v>61.68</v>
      </c>
      <c r="D2176" s="74">
        <v>62.33</v>
      </c>
      <c r="E2176" s="74">
        <v>62.74</v>
      </c>
    </row>
    <row r="2177" spans="1:5" x14ac:dyDescent="0.25">
      <c r="A2177" s="73">
        <v>38541</v>
      </c>
      <c r="B2177" s="74">
        <v>59.63</v>
      </c>
      <c r="C2177" s="74">
        <v>60.64</v>
      </c>
      <c r="D2177" s="74">
        <v>61.29</v>
      </c>
      <c r="E2177" s="74">
        <v>61.69</v>
      </c>
    </row>
    <row r="2178" spans="1:5" x14ac:dyDescent="0.25">
      <c r="A2178" s="73">
        <v>38544</v>
      </c>
      <c r="B2178" s="74">
        <v>58.92</v>
      </c>
      <c r="C2178" s="74">
        <v>60.08</v>
      </c>
      <c r="D2178" s="74">
        <v>60.86</v>
      </c>
      <c r="E2178" s="74">
        <v>61.33</v>
      </c>
    </row>
    <row r="2179" spans="1:5" x14ac:dyDescent="0.25">
      <c r="A2179" s="73">
        <v>38545</v>
      </c>
      <c r="B2179" s="74">
        <v>60.62</v>
      </c>
      <c r="C2179" s="74">
        <v>61.48</v>
      </c>
      <c r="D2179" s="74">
        <v>62.13</v>
      </c>
      <c r="E2179" s="74">
        <v>62.53</v>
      </c>
    </row>
    <row r="2180" spans="1:5" x14ac:dyDescent="0.25">
      <c r="A2180" s="73">
        <v>38546</v>
      </c>
      <c r="B2180" s="74">
        <v>60.01</v>
      </c>
      <c r="C2180" s="74">
        <v>60.85</v>
      </c>
      <c r="D2180" s="74">
        <v>61.49</v>
      </c>
      <c r="E2180" s="74">
        <v>61.87</v>
      </c>
    </row>
    <row r="2181" spans="1:5" x14ac:dyDescent="0.25">
      <c r="A2181" s="73">
        <v>38547</v>
      </c>
      <c r="B2181" s="74">
        <v>57.8</v>
      </c>
      <c r="C2181" s="74">
        <v>58.7</v>
      </c>
      <c r="D2181" s="74">
        <v>59.33</v>
      </c>
      <c r="E2181" s="74">
        <v>59.69</v>
      </c>
    </row>
    <row r="2182" spans="1:5" x14ac:dyDescent="0.25">
      <c r="A2182" s="73">
        <v>38548</v>
      </c>
      <c r="B2182" s="74">
        <v>58.09</v>
      </c>
      <c r="C2182" s="74">
        <v>59.13</v>
      </c>
      <c r="D2182" s="74">
        <v>59.77</v>
      </c>
      <c r="E2182" s="74">
        <v>60.11</v>
      </c>
    </row>
    <row r="2183" spans="1:5" x14ac:dyDescent="0.25">
      <c r="A2183" s="73">
        <v>38551</v>
      </c>
      <c r="B2183" s="74">
        <v>57.32</v>
      </c>
      <c r="C2183" s="74">
        <v>58.42</v>
      </c>
      <c r="D2183" s="74">
        <v>59.13</v>
      </c>
      <c r="E2183" s="74">
        <v>59.52</v>
      </c>
    </row>
    <row r="2184" spans="1:5" x14ac:dyDescent="0.25">
      <c r="A2184" s="73">
        <v>38552</v>
      </c>
      <c r="B2184" s="74">
        <v>57.46</v>
      </c>
      <c r="C2184" s="74">
        <v>58.69</v>
      </c>
      <c r="D2184" s="74">
        <v>59.34</v>
      </c>
      <c r="E2184" s="74">
        <v>59.78</v>
      </c>
    </row>
    <row r="2185" spans="1:5" x14ac:dyDescent="0.25">
      <c r="A2185" s="73">
        <v>38553</v>
      </c>
      <c r="B2185" s="74">
        <v>56.72</v>
      </c>
      <c r="C2185" s="74">
        <v>58.02</v>
      </c>
      <c r="D2185" s="74">
        <v>58.7</v>
      </c>
      <c r="E2185" s="74">
        <v>59.19</v>
      </c>
    </row>
    <row r="2186" spans="1:5" x14ac:dyDescent="0.25">
      <c r="A2186" s="73">
        <v>38554</v>
      </c>
      <c r="B2186" s="74">
        <v>57.13</v>
      </c>
      <c r="C2186" s="74">
        <v>57.86</v>
      </c>
      <c r="D2186" s="74">
        <v>58.45</v>
      </c>
      <c r="E2186" s="74">
        <v>58.84</v>
      </c>
    </row>
    <row r="2187" spans="1:5" x14ac:dyDescent="0.25">
      <c r="A2187" s="73">
        <v>38555</v>
      </c>
      <c r="B2187" s="74">
        <v>58.65</v>
      </c>
      <c r="C2187" s="74">
        <v>59.26</v>
      </c>
      <c r="D2187" s="74">
        <v>59.83</v>
      </c>
      <c r="E2187" s="74">
        <v>60.2</v>
      </c>
    </row>
    <row r="2188" spans="1:5" x14ac:dyDescent="0.25">
      <c r="A2188" s="73">
        <v>38558</v>
      </c>
      <c r="B2188" s="74">
        <v>59</v>
      </c>
      <c r="C2188" s="74">
        <v>59.75</v>
      </c>
      <c r="D2188" s="74">
        <v>60.3</v>
      </c>
      <c r="E2188" s="74">
        <v>60.67</v>
      </c>
    </row>
    <row r="2189" spans="1:5" x14ac:dyDescent="0.25">
      <c r="A2189" s="73">
        <v>38559</v>
      </c>
      <c r="B2189" s="74">
        <v>59.2</v>
      </c>
      <c r="C2189" s="74">
        <v>60.01</v>
      </c>
      <c r="D2189" s="74">
        <v>60.6</v>
      </c>
      <c r="E2189" s="74">
        <v>60.99</v>
      </c>
    </row>
    <row r="2190" spans="1:5" x14ac:dyDescent="0.25">
      <c r="A2190" s="73">
        <v>38560</v>
      </c>
      <c r="B2190" s="74">
        <v>59.11</v>
      </c>
      <c r="C2190" s="74">
        <v>60.12</v>
      </c>
      <c r="D2190" s="74">
        <v>60.79</v>
      </c>
      <c r="E2190" s="74">
        <v>61.24</v>
      </c>
    </row>
    <row r="2191" spans="1:5" x14ac:dyDescent="0.25">
      <c r="A2191" s="73">
        <v>38561</v>
      </c>
      <c r="B2191" s="74">
        <v>59.94</v>
      </c>
      <c r="C2191" s="74">
        <v>60.98</v>
      </c>
      <c r="D2191" s="74">
        <v>61.68</v>
      </c>
      <c r="E2191" s="74">
        <v>62.19</v>
      </c>
    </row>
    <row r="2192" spans="1:5" x14ac:dyDescent="0.25">
      <c r="A2192" s="73">
        <v>38562</v>
      </c>
      <c r="B2192" s="74">
        <v>60.57</v>
      </c>
      <c r="C2192" s="74">
        <v>61.65</v>
      </c>
      <c r="D2192" s="74">
        <v>62.35</v>
      </c>
      <c r="E2192" s="74">
        <v>62.86</v>
      </c>
    </row>
    <row r="2193" spans="1:5" x14ac:dyDescent="0.25">
      <c r="A2193" s="73">
        <v>38565</v>
      </c>
      <c r="B2193" s="74">
        <v>61.57</v>
      </c>
      <c r="C2193" s="74">
        <v>62.7</v>
      </c>
      <c r="D2193" s="74">
        <v>63.43</v>
      </c>
      <c r="E2193" s="74">
        <v>63.96</v>
      </c>
    </row>
    <row r="2194" spans="1:5" x14ac:dyDescent="0.25">
      <c r="A2194" s="73">
        <v>38566</v>
      </c>
      <c r="B2194" s="74">
        <v>61.89</v>
      </c>
      <c r="C2194" s="74">
        <v>62.87</v>
      </c>
      <c r="D2194" s="74">
        <v>63.63</v>
      </c>
      <c r="E2194" s="74">
        <v>64.16</v>
      </c>
    </row>
    <row r="2195" spans="1:5" x14ac:dyDescent="0.25">
      <c r="A2195" s="73">
        <v>38567</v>
      </c>
      <c r="B2195" s="74">
        <v>60.86</v>
      </c>
      <c r="C2195" s="74">
        <v>61.87</v>
      </c>
      <c r="D2195" s="74">
        <v>62.63</v>
      </c>
      <c r="E2195" s="74">
        <v>63.17</v>
      </c>
    </row>
    <row r="2196" spans="1:5" x14ac:dyDescent="0.25">
      <c r="A2196" s="73">
        <v>38568</v>
      </c>
      <c r="B2196" s="74">
        <v>61.38</v>
      </c>
      <c r="C2196" s="74">
        <v>62.31</v>
      </c>
      <c r="D2196" s="74">
        <v>63.04</v>
      </c>
      <c r="E2196" s="74">
        <v>63.56</v>
      </c>
    </row>
    <row r="2197" spans="1:5" x14ac:dyDescent="0.25">
      <c r="A2197" s="73">
        <v>38569</v>
      </c>
      <c r="B2197" s="74">
        <v>62.31</v>
      </c>
      <c r="C2197" s="74">
        <v>63.28</v>
      </c>
      <c r="D2197" s="74">
        <v>63.96</v>
      </c>
      <c r="E2197" s="74">
        <v>64.44</v>
      </c>
    </row>
    <row r="2198" spans="1:5" x14ac:dyDescent="0.25">
      <c r="A2198" s="73">
        <v>38572</v>
      </c>
      <c r="B2198" s="74">
        <v>63.94</v>
      </c>
      <c r="C2198" s="74">
        <v>64.900000000000006</v>
      </c>
      <c r="D2198" s="74">
        <v>65.5</v>
      </c>
      <c r="E2198" s="74">
        <v>65.87</v>
      </c>
    </row>
    <row r="2199" spans="1:5" x14ac:dyDescent="0.25">
      <c r="A2199" s="73">
        <v>38573</v>
      </c>
      <c r="B2199" s="74">
        <v>63.07</v>
      </c>
      <c r="C2199" s="74">
        <v>64.16</v>
      </c>
      <c r="D2199" s="74">
        <v>64.91</v>
      </c>
      <c r="E2199" s="74">
        <v>65.290000000000006</v>
      </c>
    </row>
    <row r="2200" spans="1:5" x14ac:dyDescent="0.25">
      <c r="A2200" s="73">
        <v>38574</v>
      </c>
      <c r="B2200" s="74">
        <v>64.900000000000006</v>
      </c>
      <c r="C2200" s="74">
        <v>66.06</v>
      </c>
      <c r="D2200" s="74">
        <v>66.77</v>
      </c>
      <c r="E2200" s="74">
        <v>67.12</v>
      </c>
    </row>
    <row r="2201" spans="1:5" x14ac:dyDescent="0.25">
      <c r="A2201" s="73">
        <v>38575</v>
      </c>
      <c r="B2201" s="74">
        <v>65.8</v>
      </c>
      <c r="C2201" s="74">
        <v>66.75</v>
      </c>
      <c r="D2201" s="74">
        <v>67.28</v>
      </c>
      <c r="E2201" s="74">
        <v>67.52</v>
      </c>
    </row>
    <row r="2202" spans="1:5" x14ac:dyDescent="0.25">
      <c r="A2202" s="73">
        <v>38576</v>
      </c>
      <c r="B2202" s="74">
        <v>66.86</v>
      </c>
      <c r="C2202" s="74">
        <v>67.37</v>
      </c>
      <c r="D2202" s="74">
        <v>67.55</v>
      </c>
      <c r="E2202" s="74">
        <v>67.64</v>
      </c>
    </row>
    <row r="2203" spans="1:5" x14ac:dyDescent="0.25">
      <c r="A2203" s="73">
        <v>38579</v>
      </c>
      <c r="B2203" s="74">
        <v>66.27</v>
      </c>
      <c r="C2203" s="74">
        <v>67.069999999999993</v>
      </c>
      <c r="D2203" s="74">
        <v>67.53</v>
      </c>
      <c r="E2203" s="74">
        <v>67.78</v>
      </c>
    </row>
    <row r="2204" spans="1:5" x14ac:dyDescent="0.25">
      <c r="A2204" s="73">
        <v>38580</v>
      </c>
      <c r="B2204" s="74">
        <v>66.08</v>
      </c>
      <c r="C2204" s="74">
        <v>66.7</v>
      </c>
      <c r="D2204" s="74">
        <v>67.23</v>
      </c>
      <c r="E2204" s="74">
        <v>67.56</v>
      </c>
    </row>
    <row r="2205" spans="1:5" x14ac:dyDescent="0.25">
      <c r="A2205" s="73">
        <v>38581</v>
      </c>
      <c r="B2205" s="74">
        <v>63.25</v>
      </c>
      <c r="C2205" s="74">
        <v>63.85</v>
      </c>
      <c r="D2205" s="74">
        <v>64.48</v>
      </c>
      <c r="E2205" s="74">
        <v>64.88</v>
      </c>
    </row>
    <row r="2206" spans="1:5" x14ac:dyDescent="0.25">
      <c r="A2206" s="73">
        <v>38582</v>
      </c>
      <c r="B2206" s="74">
        <v>63.27</v>
      </c>
      <c r="C2206" s="74">
        <v>63.77</v>
      </c>
      <c r="D2206" s="74">
        <v>64.39</v>
      </c>
      <c r="E2206" s="74">
        <v>64.790000000000006</v>
      </c>
    </row>
    <row r="2207" spans="1:5" x14ac:dyDescent="0.25">
      <c r="A2207" s="73">
        <v>38583</v>
      </c>
      <c r="B2207" s="74">
        <v>65.349999999999994</v>
      </c>
      <c r="C2207" s="74">
        <v>65.790000000000006</v>
      </c>
      <c r="D2207" s="74">
        <v>66.31</v>
      </c>
      <c r="E2207" s="74">
        <v>66.63</v>
      </c>
    </row>
    <row r="2208" spans="1:5" x14ac:dyDescent="0.25">
      <c r="A2208" s="73">
        <v>38586</v>
      </c>
      <c r="B2208" s="74">
        <v>65.45</v>
      </c>
      <c r="C2208" s="74">
        <v>65.650000000000006</v>
      </c>
      <c r="D2208" s="74">
        <v>66.28</v>
      </c>
      <c r="E2208" s="74">
        <v>66.61</v>
      </c>
    </row>
    <row r="2209" spans="1:5" x14ac:dyDescent="0.25">
      <c r="A2209" s="73">
        <v>38587</v>
      </c>
      <c r="B2209" s="74">
        <v>65.709999999999994</v>
      </c>
      <c r="C2209" s="74">
        <v>66.48</v>
      </c>
      <c r="D2209" s="74">
        <v>66.89</v>
      </c>
      <c r="E2209" s="74">
        <v>67.22</v>
      </c>
    </row>
    <row r="2210" spans="1:5" x14ac:dyDescent="0.25">
      <c r="A2210" s="73">
        <v>38588</v>
      </c>
      <c r="B2210" s="74">
        <v>67.319999999999993</v>
      </c>
      <c r="C2210" s="74">
        <v>68.010000000000005</v>
      </c>
      <c r="D2210" s="74">
        <v>68.510000000000005</v>
      </c>
      <c r="E2210" s="74">
        <v>68.89</v>
      </c>
    </row>
    <row r="2211" spans="1:5" x14ac:dyDescent="0.25">
      <c r="A2211" s="73">
        <v>38589</v>
      </c>
      <c r="B2211" s="74">
        <v>67.489999999999995</v>
      </c>
      <c r="C2211" s="74">
        <v>68.19</v>
      </c>
      <c r="D2211" s="74">
        <v>68.72</v>
      </c>
      <c r="E2211" s="74">
        <v>69.13</v>
      </c>
    </row>
    <row r="2212" spans="1:5" x14ac:dyDescent="0.25">
      <c r="A2212" s="73">
        <v>38590</v>
      </c>
      <c r="B2212" s="74">
        <v>66.13</v>
      </c>
      <c r="C2212" s="74">
        <v>66.89</v>
      </c>
      <c r="D2212" s="74">
        <v>67.42</v>
      </c>
      <c r="E2212" s="74">
        <v>67.83</v>
      </c>
    </row>
    <row r="2213" spans="1:5" x14ac:dyDescent="0.25">
      <c r="A2213" s="73">
        <v>38593</v>
      </c>
      <c r="B2213" s="74">
        <v>67.2</v>
      </c>
      <c r="C2213" s="74">
        <v>67.739999999999995</v>
      </c>
      <c r="D2213" s="74">
        <v>68.12</v>
      </c>
      <c r="E2213" s="74">
        <v>68.48</v>
      </c>
    </row>
    <row r="2214" spans="1:5" x14ac:dyDescent="0.25">
      <c r="A2214" s="73">
        <v>38594</v>
      </c>
      <c r="B2214" s="74">
        <v>69.81</v>
      </c>
      <c r="C2214" s="74">
        <v>69.87</v>
      </c>
      <c r="D2214" s="74">
        <v>69.91</v>
      </c>
      <c r="E2214" s="74">
        <v>70</v>
      </c>
    </row>
    <row r="2215" spans="1:5" x14ac:dyDescent="0.25">
      <c r="A2215" s="73">
        <v>38595</v>
      </c>
      <c r="B2215" s="74">
        <v>68.94</v>
      </c>
      <c r="C2215" s="74">
        <v>69.41</v>
      </c>
      <c r="D2215" s="74">
        <v>69.58</v>
      </c>
      <c r="E2215" s="74">
        <v>69.709999999999994</v>
      </c>
    </row>
    <row r="2216" spans="1:5" x14ac:dyDescent="0.25">
      <c r="A2216" s="73">
        <v>38596</v>
      </c>
      <c r="B2216" s="74">
        <v>69.47</v>
      </c>
      <c r="C2216" s="74">
        <v>69.98</v>
      </c>
      <c r="D2216" s="74">
        <v>70.23</v>
      </c>
      <c r="E2216" s="74">
        <v>70.41</v>
      </c>
    </row>
    <row r="2217" spans="1:5" x14ac:dyDescent="0.25">
      <c r="A2217" s="73">
        <v>38597</v>
      </c>
      <c r="B2217" s="74">
        <v>67.569999999999993</v>
      </c>
      <c r="C2217" s="74">
        <v>68.16</v>
      </c>
      <c r="D2217" s="74">
        <v>68.569999999999993</v>
      </c>
      <c r="E2217" s="74">
        <v>68.849999999999994</v>
      </c>
    </row>
    <row r="2218" spans="1:5" x14ac:dyDescent="0.25">
      <c r="A2218" s="73">
        <v>38600</v>
      </c>
      <c r="B2218" s="74"/>
      <c r="C2218" s="74"/>
      <c r="D2218" s="74"/>
      <c r="E2218" s="74"/>
    </row>
    <row r="2219" spans="1:5" x14ac:dyDescent="0.25">
      <c r="A2219" s="73">
        <v>38601</v>
      </c>
      <c r="B2219" s="74">
        <v>65.959999999999994</v>
      </c>
      <c r="C2219" s="74">
        <v>66.709999999999994</v>
      </c>
      <c r="D2219" s="74">
        <v>67.37</v>
      </c>
      <c r="E2219" s="74">
        <v>67.8</v>
      </c>
    </row>
    <row r="2220" spans="1:5" x14ac:dyDescent="0.25">
      <c r="A2220" s="73">
        <v>38602</v>
      </c>
      <c r="B2220" s="74">
        <v>64.37</v>
      </c>
      <c r="C2220" s="74">
        <v>65.03</v>
      </c>
      <c r="D2220" s="74">
        <v>65.72</v>
      </c>
      <c r="E2220" s="74">
        <v>66.23</v>
      </c>
    </row>
    <row r="2221" spans="1:5" x14ac:dyDescent="0.25">
      <c r="A2221" s="73">
        <v>38603</v>
      </c>
      <c r="B2221" s="74">
        <v>64.489999999999995</v>
      </c>
      <c r="C2221" s="74">
        <v>65.27</v>
      </c>
      <c r="D2221" s="74">
        <v>65.92</v>
      </c>
      <c r="E2221" s="74">
        <v>66.42</v>
      </c>
    </row>
    <row r="2222" spans="1:5" x14ac:dyDescent="0.25">
      <c r="A2222" s="73">
        <v>38604</v>
      </c>
      <c r="B2222" s="74">
        <v>64.08</v>
      </c>
      <c r="C2222" s="74">
        <v>64.900000000000006</v>
      </c>
      <c r="D2222" s="74">
        <v>65.41</v>
      </c>
      <c r="E2222" s="74">
        <v>65.88</v>
      </c>
    </row>
    <row r="2223" spans="1:5" x14ac:dyDescent="0.25">
      <c r="A2223" s="73">
        <v>38607</v>
      </c>
      <c r="B2223" s="74">
        <v>63.34</v>
      </c>
      <c r="C2223" s="74">
        <v>64.010000000000005</v>
      </c>
      <c r="D2223" s="74">
        <v>64.63</v>
      </c>
      <c r="E2223" s="74">
        <v>65.09</v>
      </c>
    </row>
    <row r="2224" spans="1:5" x14ac:dyDescent="0.25">
      <c r="A2224" s="73">
        <v>38608</v>
      </c>
      <c r="B2224" s="74">
        <v>63.11</v>
      </c>
      <c r="C2224" s="74">
        <v>63.78</v>
      </c>
      <c r="D2224" s="74">
        <v>64.38</v>
      </c>
      <c r="E2224" s="74">
        <v>64.83</v>
      </c>
    </row>
    <row r="2225" spans="1:5" x14ac:dyDescent="0.25">
      <c r="A2225" s="73">
        <v>38609</v>
      </c>
      <c r="B2225" s="74">
        <v>65.09</v>
      </c>
      <c r="C2225" s="74">
        <v>65.73</v>
      </c>
      <c r="D2225" s="74">
        <v>66.28</v>
      </c>
      <c r="E2225" s="74">
        <v>66.7</v>
      </c>
    </row>
    <row r="2226" spans="1:5" x14ac:dyDescent="0.25">
      <c r="A2226" s="73">
        <v>38610</v>
      </c>
      <c r="B2226" s="74">
        <v>64.75</v>
      </c>
      <c r="C2226" s="74">
        <v>65.25</v>
      </c>
      <c r="D2226" s="74">
        <v>65.78</v>
      </c>
      <c r="E2226" s="74">
        <v>66.23</v>
      </c>
    </row>
    <row r="2227" spans="1:5" x14ac:dyDescent="0.25">
      <c r="A2227" s="73">
        <v>38611</v>
      </c>
      <c r="B2227" s="74">
        <v>63</v>
      </c>
      <c r="C2227" s="74">
        <v>63.34</v>
      </c>
      <c r="D2227" s="74">
        <v>63.91</v>
      </c>
      <c r="E2227" s="74">
        <v>64.41</v>
      </c>
    </row>
    <row r="2228" spans="1:5" x14ac:dyDescent="0.25">
      <c r="A2228" s="73">
        <v>38614</v>
      </c>
      <c r="B2228" s="74">
        <v>67.39</v>
      </c>
      <c r="C2228" s="74">
        <v>67.510000000000005</v>
      </c>
      <c r="D2228" s="74">
        <v>67.709999999999994</v>
      </c>
      <c r="E2228" s="74">
        <v>67.98</v>
      </c>
    </row>
    <row r="2229" spans="1:5" x14ac:dyDescent="0.25">
      <c r="A2229" s="73">
        <v>38615</v>
      </c>
      <c r="B2229" s="74">
        <v>66.23</v>
      </c>
      <c r="C2229" s="74">
        <v>66.2</v>
      </c>
      <c r="D2229" s="74">
        <v>66.39</v>
      </c>
      <c r="E2229" s="74">
        <v>66.66</v>
      </c>
    </row>
    <row r="2230" spans="1:5" x14ac:dyDescent="0.25">
      <c r="A2230" s="73">
        <v>38616</v>
      </c>
      <c r="B2230" s="74">
        <v>66.8</v>
      </c>
      <c r="C2230" s="74">
        <v>66.790000000000006</v>
      </c>
      <c r="D2230" s="74">
        <v>67</v>
      </c>
      <c r="E2230" s="74">
        <v>67.22</v>
      </c>
    </row>
    <row r="2231" spans="1:5" x14ac:dyDescent="0.25">
      <c r="A2231" s="73">
        <v>38617</v>
      </c>
      <c r="B2231" s="74">
        <v>66.5</v>
      </c>
      <c r="C2231" s="74">
        <v>66.650000000000006</v>
      </c>
      <c r="D2231" s="74">
        <v>66.98</v>
      </c>
      <c r="E2231" s="74">
        <v>67.25</v>
      </c>
    </row>
    <row r="2232" spans="1:5" x14ac:dyDescent="0.25">
      <c r="A2232" s="73">
        <v>38618</v>
      </c>
      <c r="B2232" s="74">
        <v>64.19</v>
      </c>
      <c r="C2232" s="74">
        <v>64.52</v>
      </c>
      <c r="D2232" s="74">
        <v>65.02</v>
      </c>
      <c r="E2232" s="74">
        <v>65.39</v>
      </c>
    </row>
    <row r="2233" spans="1:5" x14ac:dyDescent="0.25">
      <c r="A2233" s="73">
        <v>38621</v>
      </c>
      <c r="B2233" s="74">
        <v>65.819999999999993</v>
      </c>
      <c r="C2233" s="74">
        <v>66.03</v>
      </c>
      <c r="D2233" s="74">
        <v>66.459999999999994</v>
      </c>
      <c r="E2233" s="74">
        <v>66.81</v>
      </c>
    </row>
    <row r="2234" spans="1:5" x14ac:dyDescent="0.25">
      <c r="A2234" s="73">
        <v>38622</v>
      </c>
      <c r="B2234" s="74">
        <v>65.069999999999993</v>
      </c>
      <c r="C2234" s="74">
        <v>65.349999999999994</v>
      </c>
      <c r="D2234" s="74">
        <v>65.83</v>
      </c>
      <c r="E2234" s="74">
        <v>66.209999999999994</v>
      </c>
    </row>
    <row r="2235" spans="1:5" x14ac:dyDescent="0.25">
      <c r="A2235" s="73">
        <v>38623</v>
      </c>
      <c r="B2235" s="74">
        <v>66.349999999999994</v>
      </c>
      <c r="C2235" s="74">
        <v>66.459999999999994</v>
      </c>
      <c r="D2235" s="74">
        <v>66.77</v>
      </c>
      <c r="E2235" s="74">
        <v>67.08</v>
      </c>
    </row>
    <row r="2236" spans="1:5" x14ac:dyDescent="0.25">
      <c r="A2236" s="73">
        <v>38624</v>
      </c>
      <c r="B2236" s="74">
        <v>66.790000000000006</v>
      </c>
      <c r="C2236" s="74">
        <v>66.290000000000006</v>
      </c>
      <c r="D2236" s="74">
        <v>66.430000000000007</v>
      </c>
      <c r="E2236" s="74">
        <v>66.63</v>
      </c>
    </row>
    <row r="2237" spans="1:5" x14ac:dyDescent="0.25">
      <c r="A2237" s="73">
        <v>38625</v>
      </c>
      <c r="B2237" s="74">
        <v>66.239999999999995</v>
      </c>
      <c r="C2237" s="74">
        <v>66.23</v>
      </c>
      <c r="D2237" s="74">
        <v>66.53</v>
      </c>
      <c r="E2237" s="74">
        <v>66.819999999999993</v>
      </c>
    </row>
    <row r="2238" spans="1:5" x14ac:dyDescent="0.25">
      <c r="A2238" s="73">
        <v>38628</v>
      </c>
      <c r="B2238" s="74">
        <v>65.47</v>
      </c>
      <c r="C2238" s="74">
        <v>65.290000000000006</v>
      </c>
      <c r="D2238" s="74">
        <v>65.69</v>
      </c>
      <c r="E2238" s="74">
        <v>65.97</v>
      </c>
    </row>
    <row r="2239" spans="1:5" x14ac:dyDescent="0.25">
      <c r="A2239" s="73">
        <v>38629</v>
      </c>
      <c r="B2239" s="74">
        <v>63.9</v>
      </c>
      <c r="C2239" s="74">
        <v>63.76</v>
      </c>
      <c r="D2239" s="74">
        <v>64.260000000000005</v>
      </c>
      <c r="E2239" s="74">
        <v>64.64</v>
      </c>
    </row>
    <row r="2240" spans="1:5" x14ac:dyDescent="0.25">
      <c r="A2240" s="73">
        <v>38630</v>
      </c>
      <c r="B2240" s="74">
        <v>62.79</v>
      </c>
      <c r="C2240" s="74">
        <v>62.69</v>
      </c>
      <c r="D2240" s="74">
        <v>63.21</v>
      </c>
      <c r="E2240" s="74">
        <v>63.64</v>
      </c>
    </row>
    <row r="2241" spans="1:5" x14ac:dyDescent="0.25">
      <c r="A2241" s="73">
        <v>38631</v>
      </c>
      <c r="B2241" s="74">
        <v>61.36</v>
      </c>
      <c r="C2241" s="74">
        <v>61.06</v>
      </c>
      <c r="D2241" s="74">
        <v>61.45</v>
      </c>
      <c r="E2241" s="74">
        <v>61.84</v>
      </c>
    </row>
    <row r="2242" spans="1:5" x14ac:dyDescent="0.25">
      <c r="A2242" s="73">
        <v>38632</v>
      </c>
      <c r="B2242" s="74">
        <v>61.84</v>
      </c>
      <c r="C2242" s="74">
        <v>61.62</v>
      </c>
      <c r="D2242" s="74">
        <v>62.04</v>
      </c>
      <c r="E2242" s="74">
        <v>62.46</v>
      </c>
    </row>
    <row r="2243" spans="1:5" x14ac:dyDescent="0.25">
      <c r="A2243" s="73">
        <v>38635</v>
      </c>
      <c r="B2243" s="74">
        <v>61.8</v>
      </c>
      <c r="C2243" s="74">
        <v>61.57</v>
      </c>
      <c r="D2243" s="74">
        <v>62.03</v>
      </c>
      <c r="E2243" s="74">
        <v>62.41</v>
      </c>
    </row>
    <row r="2244" spans="1:5" x14ac:dyDescent="0.25">
      <c r="A2244" s="73">
        <v>38636</v>
      </c>
      <c r="B2244" s="74">
        <v>63.53</v>
      </c>
      <c r="C2244" s="74">
        <v>63.05</v>
      </c>
      <c r="D2244" s="74">
        <v>63.47</v>
      </c>
      <c r="E2244" s="74">
        <v>63.81</v>
      </c>
    </row>
    <row r="2245" spans="1:5" x14ac:dyDescent="0.25">
      <c r="A2245" s="73">
        <v>38637</v>
      </c>
      <c r="B2245" s="74">
        <v>64.12</v>
      </c>
      <c r="C2245" s="74">
        <v>63.61</v>
      </c>
      <c r="D2245" s="74">
        <v>63.88</v>
      </c>
      <c r="E2245" s="74">
        <v>64.099999999999994</v>
      </c>
    </row>
    <row r="2246" spans="1:5" x14ac:dyDescent="0.25">
      <c r="A2246" s="73">
        <v>38638</v>
      </c>
      <c r="B2246" s="74">
        <v>63.08</v>
      </c>
      <c r="C2246" s="74">
        <v>62.61</v>
      </c>
      <c r="D2246" s="74">
        <v>62.93</v>
      </c>
      <c r="E2246" s="74">
        <v>63.16</v>
      </c>
    </row>
    <row r="2247" spans="1:5" x14ac:dyDescent="0.25">
      <c r="A2247" s="73">
        <v>38639</v>
      </c>
      <c r="B2247" s="74">
        <v>62.63</v>
      </c>
      <c r="C2247" s="74">
        <v>61.99</v>
      </c>
      <c r="D2247" s="74">
        <v>62.05</v>
      </c>
      <c r="E2247" s="74">
        <v>62.21</v>
      </c>
    </row>
    <row r="2248" spans="1:5" x14ac:dyDescent="0.25">
      <c r="A2248" s="73">
        <v>38642</v>
      </c>
      <c r="B2248" s="74">
        <v>64.36</v>
      </c>
      <c r="C2248" s="74">
        <v>63.61</v>
      </c>
      <c r="D2248" s="74">
        <v>63.42</v>
      </c>
      <c r="E2248" s="74">
        <v>63.39</v>
      </c>
    </row>
    <row r="2249" spans="1:5" x14ac:dyDescent="0.25">
      <c r="A2249" s="73">
        <v>38643</v>
      </c>
      <c r="B2249" s="74">
        <v>63.2</v>
      </c>
      <c r="C2249" s="74">
        <v>62.44</v>
      </c>
      <c r="D2249" s="74">
        <v>62.18</v>
      </c>
      <c r="E2249" s="74">
        <v>62.04</v>
      </c>
    </row>
    <row r="2250" spans="1:5" x14ac:dyDescent="0.25">
      <c r="A2250" s="73">
        <v>38644</v>
      </c>
      <c r="B2250" s="74">
        <v>62.41</v>
      </c>
      <c r="C2250" s="74">
        <v>61.51</v>
      </c>
      <c r="D2250" s="74">
        <v>61.33</v>
      </c>
      <c r="E2250" s="74">
        <v>61.23</v>
      </c>
    </row>
    <row r="2251" spans="1:5" x14ac:dyDescent="0.25">
      <c r="A2251" s="73">
        <v>38645</v>
      </c>
      <c r="B2251" s="74">
        <v>61.03</v>
      </c>
      <c r="C2251" s="74">
        <v>60.02</v>
      </c>
      <c r="D2251" s="74">
        <v>60.07</v>
      </c>
      <c r="E2251" s="74">
        <v>60.11</v>
      </c>
    </row>
    <row r="2252" spans="1:5" x14ac:dyDescent="0.25">
      <c r="A2252" s="73">
        <v>38646</v>
      </c>
      <c r="B2252" s="74">
        <v>60.63</v>
      </c>
      <c r="C2252" s="74">
        <v>60.82</v>
      </c>
      <c r="D2252" s="74">
        <v>61.02</v>
      </c>
      <c r="E2252" s="74">
        <v>61.16</v>
      </c>
    </row>
    <row r="2253" spans="1:5" x14ac:dyDescent="0.25">
      <c r="A2253" s="73">
        <v>38649</v>
      </c>
      <c r="B2253" s="74">
        <v>60.32</v>
      </c>
      <c r="C2253" s="74">
        <v>60.55</v>
      </c>
      <c r="D2253" s="74">
        <v>60.78</v>
      </c>
      <c r="E2253" s="74">
        <v>60.93</v>
      </c>
    </row>
    <row r="2254" spans="1:5" x14ac:dyDescent="0.25">
      <c r="A2254" s="73">
        <v>38650</v>
      </c>
      <c r="B2254" s="74">
        <v>62.44</v>
      </c>
      <c r="C2254" s="74">
        <v>62.82</v>
      </c>
      <c r="D2254" s="74">
        <v>63.1</v>
      </c>
      <c r="E2254" s="74">
        <v>63.28</v>
      </c>
    </row>
    <row r="2255" spans="1:5" x14ac:dyDescent="0.25">
      <c r="A2255" s="73">
        <v>38651</v>
      </c>
      <c r="B2255" s="74">
        <v>60.66</v>
      </c>
      <c r="C2255" s="74">
        <v>61.2</v>
      </c>
      <c r="D2255" s="74">
        <v>61.59</v>
      </c>
      <c r="E2255" s="74">
        <v>61.82</v>
      </c>
    </row>
    <row r="2256" spans="1:5" x14ac:dyDescent="0.25">
      <c r="A2256" s="73">
        <v>38652</v>
      </c>
      <c r="B2256" s="74">
        <v>61.09</v>
      </c>
      <c r="C2256" s="74">
        <v>61.52</v>
      </c>
      <c r="D2256" s="74">
        <v>61.85</v>
      </c>
      <c r="E2256" s="74">
        <v>62.06</v>
      </c>
    </row>
    <row r="2257" spans="1:5" x14ac:dyDescent="0.25">
      <c r="A2257" s="73">
        <v>38653</v>
      </c>
      <c r="B2257" s="74">
        <v>61.22</v>
      </c>
      <c r="C2257" s="74">
        <v>61.53</v>
      </c>
      <c r="D2257" s="74">
        <v>61.82</v>
      </c>
      <c r="E2257" s="74">
        <v>62.01</v>
      </c>
    </row>
    <row r="2258" spans="1:5" x14ac:dyDescent="0.25">
      <c r="A2258" s="73">
        <v>38656</v>
      </c>
      <c r="B2258" s="74">
        <v>59.76</v>
      </c>
      <c r="C2258" s="74">
        <v>60.39</v>
      </c>
      <c r="D2258" s="74">
        <v>60.77</v>
      </c>
      <c r="E2258" s="74">
        <v>61</v>
      </c>
    </row>
    <row r="2259" spans="1:5" x14ac:dyDescent="0.25">
      <c r="A2259" s="73">
        <v>38657</v>
      </c>
      <c r="B2259" s="74">
        <v>59.85</v>
      </c>
      <c r="C2259" s="74">
        <v>60.54</v>
      </c>
      <c r="D2259" s="74">
        <v>60.96</v>
      </c>
      <c r="E2259" s="74">
        <v>61.21</v>
      </c>
    </row>
    <row r="2260" spans="1:5" x14ac:dyDescent="0.25">
      <c r="A2260" s="73">
        <v>38658</v>
      </c>
      <c r="B2260" s="74">
        <v>59.75</v>
      </c>
      <c r="C2260" s="74">
        <v>60.49</v>
      </c>
      <c r="D2260" s="74">
        <v>60.92</v>
      </c>
      <c r="E2260" s="74">
        <v>61.2</v>
      </c>
    </row>
    <row r="2261" spans="1:5" x14ac:dyDescent="0.25">
      <c r="A2261" s="73">
        <v>38659</v>
      </c>
      <c r="B2261" s="74">
        <v>61.78</v>
      </c>
      <c r="C2261" s="74">
        <v>62.55</v>
      </c>
      <c r="D2261" s="74">
        <v>62.96</v>
      </c>
      <c r="E2261" s="74">
        <v>63.17</v>
      </c>
    </row>
    <row r="2262" spans="1:5" x14ac:dyDescent="0.25">
      <c r="A2262" s="73">
        <v>38660</v>
      </c>
      <c r="B2262" s="74">
        <v>60.58</v>
      </c>
      <c r="C2262" s="74">
        <v>61.5</v>
      </c>
      <c r="D2262" s="74">
        <v>61.91</v>
      </c>
      <c r="E2262" s="74">
        <v>62.1</v>
      </c>
    </row>
    <row r="2263" spans="1:5" x14ac:dyDescent="0.25">
      <c r="A2263" s="73">
        <v>38663</v>
      </c>
      <c r="B2263" s="74">
        <v>59.47</v>
      </c>
      <c r="C2263" s="74">
        <v>60.53</v>
      </c>
      <c r="D2263" s="74">
        <v>61.04</v>
      </c>
      <c r="E2263" s="74">
        <v>61.27</v>
      </c>
    </row>
    <row r="2264" spans="1:5" x14ac:dyDescent="0.25">
      <c r="A2264" s="73">
        <v>38664</v>
      </c>
      <c r="B2264" s="74">
        <v>59.71</v>
      </c>
      <c r="C2264" s="74">
        <v>60.73</v>
      </c>
      <c r="D2264" s="74">
        <v>61.28</v>
      </c>
      <c r="E2264" s="74">
        <v>61.5</v>
      </c>
    </row>
    <row r="2265" spans="1:5" x14ac:dyDescent="0.25">
      <c r="A2265" s="73">
        <v>38665</v>
      </c>
      <c r="B2265" s="74">
        <v>58.93</v>
      </c>
      <c r="C2265" s="74">
        <v>59.76</v>
      </c>
      <c r="D2265" s="74">
        <v>60.29</v>
      </c>
      <c r="E2265" s="74">
        <v>60.51</v>
      </c>
    </row>
    <row r="2266" spans="1:5" x14ac:dyDescent="0.25">
      <c r="A2266" s="73">
        <v>38666</v>
      </c>
      <c r="B2266" s="74">
        <v>57.8</v>
      </c>
      <c r="C2266" s="74">
        <v>58.74</v>
      </c>
      <c r="D2266" s="74">
        <v>59.29</v>
      </c>
      <c r="E2266" s="74">
        <v>59.55</v>
      </c>
    </row>
    <row r="2267" spans="1:5" x14ac:dyDescent="0.25">
      <c r="A2267" s="73">
        <v>38667</v>
      </c>
      <c r="B2267" s="74">
        <v>57.53</v>
      </c>
      <c r="C2267" s="74">
        <v>58.48</v>
      </c>
      <c r="D2267" s="74">
        <v>58.95</v>
      </c>
      <c r="E2267" s="74">
        <v>59.23</v>
      </c>
    </row>
    <row r="2268" spans="1:5" x14ac:dyDescent="0.25">
      <c r="A2268" s="73">
        <v>38670</v>
      </c>
      <c r="B2268" s="74">
        <v>57.69</v>
      </c>
      <c r="C2268" s="74">
        <v>58.51</v>
      </c>
      <c r="D2268" s="74">
        <v>58.94</v>
      </c>
      <c r="E2268" s="74">
        <v>59.2</v>
      </c>
    </row>
    <row r="2269" spans="1:5" x14ac:dyDescent="0.25">
      <c r="A2269" s="73">
        <v>38671</v>
      </c>
      <c r="B2269" s="74">
        <v>56.98</v>
      </c>
      <c r="C2269" s="74">
        <v>57.61</v>
      </c>
      <c r="D2269" s="74">
        <v>58.08</v>
      </c>
      <c r="E2269" s="74">
        <v>58.39</v>
      </c>
    </row>
    <row r="2270" spans="1:5" x14ac:dyDescent="0.25">
      <c r="A2270" s="73">
        <v>38672</v>
      </c>
      <c r="B2270" s="74">
        <v>57.88</v>
      </c>
      <c r="C2270" s="74">
        <v>58.45</v>
      </c>
      <c r="D2270" s="74">
        <v>58.93</v>
      </c>
      <c r="E2270" s="74">
        <v>59.22</v>
      </c>
    </row>
    <row r="2271" spans="1:5" x14ac:dyDescent="0.25">
      <c r="A2271" s="73">
        <v>38673</v>
      </c>
      <c r="B2271" s="74">
        <v>56.34</v>
      </c>
      <c r="C2271" s="74">
        <v>57.15</v>
      </c>
      <c r="D2271" s="74">
        <v>57.71</v>
      </c>
      <c r="E2271" s="74">
        <v>58.08</v>
      </c>
    </row>
    <row r="2272" spans="1:5" x14ac:dyDescent="0.25">
      <c r="A2272" s="73">
        <v>38674</v>
      </c>
      <c r="B2272" s="74">
        <v>56.14</v>
      </c>
      <c r="C2272" s="74">
        <v>57.21</v>
      </c>
      <c r="D2272" s="74">
        <v>57.88</v>
      </c>
      <c r="E2272" s="74">
        <v>58.35</v>
      </c>
    </row>
    <row r="2273" spans="1:5" x14ac:dyDescent="0.25">
      <c r="A2273" s="73">
        <v>38677</v>
      </c>
      <c r="B2273" s="74">
        <v>57.7</v>
      </c>
      <c r="C2273" s="74">
        <v>58.39</v>
      </c>
      <c r="D2273" s="74">
        <v>58.86</v>
      </c>
      <c r="E2273" s="74">
        <v>59.22</v>
      </c>
    </row>
    <row r="2274" spans="1:5" x14ac:dyDescent="0.25">
      <c r="A2274" s="73">
        <v>38678</v>
      </c>
      <c r="B2274" s="74">
        <v>58.84</v>
      </c>
      <c r="C2274" s="74">
        <v>59.41</v>
      </c>
      <c r="D2274" s="74">
        <v>59.78</v>
      </c>
      <c r="E2274" s="74">
        <v>60.07</v>
      </c>
    </row>
    <row r="2275" spans="1:5" x14ac:dyDescent="0.25">
      <c r="A2275" s="73">
        <v>38679</v>
      </c>
      <c r="B2275" s="74">
        <v>58.71</v>
      </c>
      <c r="C2275" s="74">
        <v>59.25</v>
      </c>
      <c r="D2275" s="74">
        <v>59.6</v>
      </c>
      <c r="E2275" s="74">
        <v>59.86</v>
      </c>
    </row>
    <row r="2276" spans="1:5" x14ac:dyDescent="0.25">
      <c r="A2276" s="73">
        <v>38680</v>
      </c>
      <c r="B2276" s="74"/>
      <c r="C2276" s="74"/>
      <c r="D2276" s="74"/>
      <c r="E2276" s="74"/>
    </row>
    <row r="2277" spans="1:5" x14ac:dyDescent="0.25">
      <c r="A2277" s="73">
        <v>38681</v>
      </c>
      <c r="B2277" s="74"/>
      <c r="C2277" s="74"/>
      <c r="D2277" s="74"/>
      <c r="E2277" s="74"/>
    </row>
    <row r="2278" spans="1:5" x14ac:dyDescent="0.25">
      <c r="A2278" s="73">
        <v>38684</v>
      </c>
      <c r="B2278" s="74">
        <v>57.36</v>
      </c>
      <c r="C2278" s="74">
        <v>57.99</v>
      </c>
      <c r="D2278" s="74">
        <v>58.4</v>
      </c>
      <c r="E2278" s="74">
        <v>58.7</v>
      </c>
    </row>
    <row r="2279" spans="1:5" x14ac:dyDescent="0.25">
      <c r="A2279" s="73">
        <v>38685</v>
      </c>
      <c r="B2279" s="74">
        <v>56.5</v>
      </c>
      <c r="C2279" s="74">
        <v>57.29</v>
      </c>
      <c r="D2279" s="74">
        <v>57.74</v>
      </c>
      <c r="E2279" s="74">
        <v>58.06</v>
      </c>
    </row>
    <row r="2280" spans="1:5" x14ac:dyDescent="0.25">
      <c r="A2280" s="73">
        <v>38686</v>
      </c>
      <c r="B2280" s="74">
        <v>57.32</v>
      </c>
      <c r="C2280" s="74">
        <v>58.23</v>
      </c>
      <c r="D2280" s="74">
        <v>58.68</v>
      </c>
      <c r="E2280" s="74">
        <v>59.01</v>
      </c>
    </row>
    <row r="2281" spans="1:5" x14ac:dyDescent="0.25">
      <c r="A2281" s="73">
        <v>38687</v>
      </c>
      <c r="B2281" s="74">
        <v>58.47</v>
      </c>
      <c r="C2281" s="74">
        <v>59.35</v>
      </c>
      <c r="D2281" s="74">
        <v>59.84</v>
      </c>
      <c r="E2281" s="74">
        <v>60.14</v>
      </c>
    </row>
    <row r="2282" spans="1:5" x14ac:dyDescent="0.25">
      <c r="A2282" s="73">
        <v>38688</v>
      </c>
      <c r="B2282" s="74">
        <v>59.32</v>
      </c>
      <c r="C2282" s="74">
        <v>60.21</v>
      </c>
      <c r="D2282" s="74">
        <v>60.76</v>
      </c>
      <c r="E2282" s="74">
        <v>61.07</v>
      </c>
    </row>
    <row r="2283" spans="1:5" x14ac:dyDescent="0.25">
      <c r="A2283" s="73">
        <v>38691</v>
      </c>
      <c r="B2283" s="74">
        <v>59.91</v>
      </c>
      <c r="C2283" s="74">
        <v>60.85</v>
      </c>
      <c r="D2283" s="74">
        <v>61.49</v>
      </c>
      <c r="E2283" s="74">
        <v>61.84</v>
      </c>
    </row>
    <row r="2284" spans="1:5" x14ac:dyDescent="0.25">
      <c r="A2284" s="73">
        <v>38692</v>
      </c>
      <c r="B2284" s="74">
        <v>59.94</v>
      </c>
      <c r="C2284" s="74">
        <v>60.85</v>
      </c>
      <c r="D2284" s="74">
        <v>61.44</v>
      </c>
      <c r="E2284" s="74">
        <v>61.79</v>
      </c>
    </row>
    <row r="2285" spans="1:5" x14ac:dyDescent="0.25">
      <c r="A2285" s="73">
        <v>38693</v>
      </c>
      <c r="B2285" s="74">
        <v>59.21</v>
      </c>
      <c r="C2285" s="74">
        <v>60.18</v>
      </c>
      <c r="D2285" s="74">
        <v>60.8</v>
      </c>
      <c r="E2285" s="74">
        <v>61.21</v>
      </c>
    </row>
    <row r="2286" spans="1:5" x14ac:dyDescent="0.25">
      <c r="A2286" s="73">
        <v>38694</v>
      </c>
      <c r="B2286" s="74">
        <v>60.66</v>
      </c>
      <c r="C2286" s="74">
        <v>61.61</v>
      </c>
      <c r="D2286" s="74">
        <v>62.29</v>
      </c>
      <c r="E2286" s="74">
        <v>62.72</v>
      </c>
    </row>
    <row r="2287" spans="1:5" x14ac:dyDescent="0.25">
      <c r="A2287" s="73">
        <v>38695</v>
      </c>
      <c r="B2287" s="74">
        <v>59.39</v>
      </c>
      <c r="C2287" s="74">
        <v>60.38</v>
      </c>
      <c r="D2287" s="74">
        <v>61.04</v>
      </c>
      <c r="E2287" s="74">
        <v>61.44</v>
      </c>
    </row>
    <row r="2288" spans="1:5" x14ac:dyDescent="0.25">
      <c r="A2288" s="73">
        <v>38698</v>
      </c>
      <c r="B2288" s="74">
        <v>61.3</v>
      </c>
      <c r="C2288" s="74">
        <v>62.26</v>
      </c>
      <c r="D2288" s="74">
        <v>62.86</v>
      </c>
      <c r="E2288" s="74">
        <v>63.2</v>
      </c>
    </row>
    <row r="2289" spans="1:5" x14ac:dyDescent="0.25">
      <c r="A2289" s="73">
        <v>38699</v>
      </c>
      <c r="B2289" s="74">
        <v>61.37</v>
      </c>
      <c r="C2289" s="74">
        <v>62.31</v>
      </c>
      <c r="D2289" s="74">
        <v>62.89</v>
      </c>
      <c r="E2289" s="74">
        <v>63.21</v>
      </c>
    </row>
    <row r="2290" spans="1:5" x14ac:dyDescent="0.25">
      <c r="A2290" s="73">
        <v>38700</v>
      </c>
      <c r="B2290" s="74">
        <v>60.85</v>
      </c>
      <c r="C2290" s="74">
        <v>61.87</v>
      </c>
      <c r="D2290" s="74">
        <v>62.52</v>
      </c>
      <c r="E2290" s="74">
        <v>62.9</v>
      </c>
    </row>
    <row r="2291" spans="1:5" x14ac:dyDescent="0.25">
      <c r="A2291" s="73">
        <v>38701</v>
      </c>
      <c r="B2291" s="74">
        <v>59.99</v>
      </c>
      <c r="C2291" s="74">
        <v>61.1</v>
      </c>
      <c r="D2291" s="74">
        <v>61.78</v>
      </c>
      <c r="E2291" s="74">
        <v>62.21</v>
      </c>
    </row>
    <row r="2292" spans="1:5" x14ac:dyDescent="0.25">
      <c r="A2292" s="73">
        <v>38702</v>
      </c>
      <c r="B2292" s="74">
        <v>58.06</v>
      </c>
      <c r="C2292" s="74">
        <v>59.05</v>
      </c>
      <c r="D2292" s="74">
        <v>59.76</v>
      </c>
      <c r="E2292" s="74">
        <v>60.22</v>
      </c>
    </row>
    <row r="2293" spans="1:5" x14ac:dyDescent="0.25">
      <c r="A2293" s="73">
        <v>38705</v>
      </c>
      <c r="B2293" s="74">
        <v>57.34</v>
      </c>
      <c r="C2293" s="74">
        <v>58.05</v>
      </c>
      <c r="D2293" s="74">
        <v>58.71</v>
      </c>
      <c r="E2293" s="74">
        <v>59.17</v>
      </c>
    </row>
    <row r="2294" spans="1:5" x14ac:dyDescent="0.25">
      <c r="A2294" s="73">
        <v>38706</v>
      </c>
      <c r="B2294" s="74">
        <v>57.98</v>
      </c>
      <c r="C2294" s="74">
        <v>58.09</v>
      </c>
      <c r="D2294" s="74">
        <v>58.69</v>
      </c>
      <c r="E2294" s="74">
        <v>59.14</v>
      </c>
    </row>
    <row r="2295" spans="1:5" x14ac:dyDescent="0.25">
      <c r="A2295" s="73">
        <v>38707</v>
      </c>
      <c r="B2295" s="74">
        <v>58.56</v>
      </c>
      <c r="C2295" s="74">
        <v>59.14</v>
      </c>
      <c r="D2295" s="74">
        <v>59.57</v>
      </c>
      <c r="E2295" s="74">
        <v>59.95</v>
      </c>
    </row>
    <row r="2296" spans="1:5" x14ac:dyDescent="0.25">
      <c r="A2296" s="73">
        <v>38708</v>
      </c>
      <c r="B2296" s="74">
        <v>58.28</v>
      </c>
      <c r="C2296" s="74">
        <v>58.86</v>
      </c>
      <c r="D2296" s="74">
        <v>59.3</v>
      </c>
      <c r="E2296" s="74">
        <v>59.66</v>
      </c>
    </row>
    <row r="2297" spans="1:5" x14ac:dyDescent="0.25">
      <c r="A2297" s="73">
        <v>38709</v>
      </c>
      <c r="B2297" s="74">
        <v>58.43</v>
      </c>
      <c r="C2297" s="74">
        <v>59</v>
      </c>
      <c r="D2297" s="74">
        <v>59.43</v>
      </c>
      <c r="E2297" s="74">
        <v>59.79</v>
      </c>
    </row>
    <row r="2298" spans="1:5" x14ac:dyDescent="0.25">
      <c r="A2298" s="73">
        <v>38712</v>
      </c>
      <c r="B2298" s="74"/>
      <c r="C2298" s="74"/>
      <c r="D2298" s="74"/>
      <c r="E2298" s="74"/>
    </row>
    <row r="2299" spans="1:5" x14ac:dyDescent="0.25">
      <c r="A2299" s="73">
        <v>38713</v>
      </c>
      <c r="B2299" s="74">
        <v>58.16</v>
      </c>
      <c r="C2299" s="74">
        <v>58.68</v>
      </c>
      <c r="D2299" s="74">
        <v>59.1</v>
      </c>
      <c r="E2299" s="74">
        <v>59.46</v>
      </c>
    </row>
    <row r="2300" spans="1:5" x14ac:dyDescent="0.25">
      <c r="A2300" s="73">
        <v>38714</v>
      </c>
      <c r="B2300" s="74">
        <v>59.82</v>
      </c>
      <c r="C2300" s="74">
        <v>60.36</v>
      </c>
      <c r="D2300" s="74">
        <v>60.78</v>
      </c>
      <c r="E2300" s="74">
        <v>61.12</v>
      </c>
    </row>
    <row r="2301" spans="1:5" x14ac:dyDescent="0.25">
      <c r="A2301" s="73">
        <v>38715</v>
      </c>
      <c r="B2301" s="74">
        <v>60.32</v>
      </c>
      <c r="C2301" s="74">
        <v>60.92</v>
      </c>
      <c r="D2301" s="74">
        <v>61.37</v>
      </c>
      <c r="E2301" s="74">
        <v>61.72</v>
      </c>
    </row>
    <row r="2302" spans="1:5" x14ac:dyDescent="0.25">
      <c r="A2302" s="73">
        <v>38716</v>
      </c>
      <c r="B2302" s="74">
        <v>61.04</v>
      </c>
      <c r="C2302" s="74">
        <v>61.9</v>
      </c>
      <c r="D2302" s="74">
        <v>62.35</v>
      </c>
      <c r="E2302" s="74">
        <v>62.7</v>
      </c>
    </row>
    <row r="2303" spans="1:5" x14ac:dyDescent="0.25">
      <c r="A2303" s="73">
        <v>38719</v>
      </c>
      <c r="B2303" s="74"/>
      <c r="C2303" s="74"/>
      <c r="D2303" s="74"/>
      <c r="E2303" s="74"/>
    </row>
    <row r="2304" spans="1:5" x14ac:dyDescent="0.25">
      <c r="A2304" s="73">
        <v>38720</v>
      </c>
      <c r="B2304" s="74">
        <v>63.14</v>
      </c>
      <c r="C2304" s="74">
        <v>63.99</v>
      </c>
      <c r="D2304" s="74">
        <v>64.48</v>
      </c>
      <c r="E2304" s="74">
        <v>64.84</v>
      </c>
    </row>
    <row r="2305" spans="1:5" x14ac:dyDescent="0.25">
      <c r="A2305" s="73">
        <v>38721</v>
      </c>
      <c r="B2305" s="74">
        <v>63.42</v>
      </c>
      <c r="C2305" s="74">
        <v>64.2</v>
      </c>
      <c r="D2305" s="74">
        <v>64.67</v>
      </c>
      <c r="E2305" s="74">
        <v>65</v>
      </c>
    </row>
    <row r="2306" spans="1:5" x14ac:dyDescent="0.25">
      <c r="A2306" s="73">
        <v>38722</v>
      </c>
      <c r="B2306" s="74">
        <v>62.79</v>
      </c>
      <c r="C2306" s="74">
        <v>63.59</v>
      </c>
      <c r="D2306" s="74">
        <v>64.09</v>
      </c>
      <c r="E2306" s="74">
        <v>64.41</v>
      </c>
    </row>
    <row r="2307" spans="1:5" x14ac:dyDescent="0.25">
      <c r="A2307" s="73">
        <v>38723</v>
      </c>
      <c r="B2307" s="74">
        <v>64.209999999999994</v>
      </c>
      <c r="C2307" s="74">
        <v>64.97</v>
      </c>
      <c r="D2307" s="74">
        <v>65.48</v>
      </c>
      <c r="E2307" s="74">
        <v>65.790000000000006</v>
      </c>
    </row>
    <row r="2308" spans="1:5" x14ac:dyDescent="0.25">
      <c r="A2308" s="73">
        <v>38726</v>
      </c>
      <c r="B2308" s="74">
        <v>63.5</v>
      </c>
      <c r="C2308" s="74">
        <v>64.349999999999994</v>
      </c>
      <c r="D2308" s="74">
        <v>64.91</v>
      </c>
      <c r="E2308" s="74">
        <v>65.260000000000005</v>
      </c>
    </row>
    <row r="2309" spans="1:5" x14ac:dyDescent="0.25">
      <c r="A2309" s="73">
        <v>38727</v>
      </c>
      <c r="B2309" s="74">
        <v>63.37</v>
      </c>
      <c r="C2309" s="74">
        <v>64.099999999999994</v>
      </c>
      <c r="D2309" s="74">
        <v>64.7</v>
      </c>
      <c r="E2309" s="74">
        <v>65.11</v>
      </c>
    </row>
    <row r="2310" spans="1:5" x14ac:dyDescent="0.25">
      <c r="A2310" s="73">
        <v>38728</v>
      </c>
      <c r="B2310" s="74">
        <v>63.94</v>
      </c>
      <c r="C2310" s="74">
        <v>64.45</v>
      </c>
      <c r="D2310" s="74">
        <v>64.95</v>
      </c>
      <c r="E2310" s="74">
        <v>65.33</v>
      </c>
    </row>
    <row r="2311" spans="1:5" x14ac:dyDescent="0.25">
      <c r="A2311" s="73">
        <v>38729</v>
      </c>
      <c r="B2311" s="74">
        <v>63.94</v>
      </c>
      <c r="C2311" s="74">
        <v>64.489999999999995</v>
      </c>
      <c r="D2311" s="74">
        <v>64.989999999999995</v>
      </c>
      <c r="E2311" s="74">
        <v>65.349999999999994</v>
      </c>
    </row>
    <row r="2312" spans="1:5" x14ac:dyDescent="0.25">
      <c r="A2312" s="73">
        <v>38730</v>
      </c>
      <c r="B2312" s="74">
        <v>63.92</v>
      </c>
      <c r="C2312" s="74">
        <v>64.58</v>
      </c>
      <c r="D2312" s="74">
        <v>65.14</v>
      </c>
      <c r="E2312" s="74">
        <v>65.53</v>
      </c>
    </row>
    <row r="2313" spans="1:5" x14ac:dyDescent="0.25">
      <c r="A2313" s="73">
        <v>38733</v>
      </c>
      <c r="B2313" s="74"/>
      <c r="C2313" s="74"/>
      <c r="D2313" s="74"/>
      <c r="E2313" s="74"/>
    </row>
    <row r="2314" spans="1:5" x14ac:dyDescent="0.25">
      <c r="A2314" s="73">
        <v>38734</v>
      </c>
      <c r="B2314" s="74">
        <v>66.31</v>
      </c>
      <c r="C2314" s="74">
        <v>66.94</v>
      </c>
      <c r="D2314" s="74">
        <v>67.430000000000007</v>
      </c>
      <c r="E2314" s="74">
        <v>67.77</v>
      </c>
    </row>
    <row r="2315" spans="1:5" x14ac:dyDescent="0.25">
      <c r="A2315" s="73">
        <v>38735</v>
      </c>
      <c r="B2315" s="74">
        <v>65.73</v>
      </c>
      <c r="C2315" s="74">
        <v>66.25</v>
      </c>
      <c r="D2315" s="74">
        <v>66.73</v>
      </c>
      <c r="E2315" s="74">
        <v>67.069999999999993</v>
      </c>
    </row>
    <row r="2316" spans="1:5" x14ac:dyDescent="0.25">
      <c r="A2316" s="73">
        <v>38736</v>
      </c>
      <c r="B2316" s="74">
        <v>66.83</v>
      </c>
      <c r="C2316" s="74">
        <v>67.19</v>
      </c>
      <c r="D2316" s="74">
        <v>67.69</v>
      </c>
      <c r="E2316" s="74">
        <v>68.040000000000006</v>
      </c>
    </row>
    <row r="2317" spans="1:5" x14ac:dyDescent="0.25">
      <c r="A2317" s="73">
        <v>38737</v>
      </c>
      <c r="B2317" s="74">
        <v>68.349999999999994</v>
      </c>
      <c r="C2317" s="74">
        <v>68.48</v>
      </c>
      <c r="D2317" s="74">
        <v>68.959999999999994</v>
      </c>
      <c r="E2317" s="74">
        <v>69.290000000000006</v>
      </c>
    </row>
    <row r="2318" spans="1:5" x14ac:dyDescent="0.25">
      <c r="A2318" s="73">
        <v>38740</v>
      </c>
      <c r="B2318" s="74">
        <v>68.099999999999994</v>
      </c>
      <c r="C2318" s="74">
        <v>68.67</v>
      </c>
      <c r="D2318" s="74">
        <v>69.06</v>
      </c>
      <c r="E2318" s="74">
        <v>69.33</v>
      </c>
    </row>
    <row r="2319" spans="1:5" x14ac:dyDescent="0.25">
      <c r="A2319" s="73">
        <v>38741</v>
      </c>
      <c r="B2319" s="74">
        <v>67.06</v>
      </c>
      <c r="C2319" s="74">
        <v>67.650000000000006</v>
      </c>
      <c r="D2319" s="74">
        <v>68.069999999999993</v>
      </c>
      <c r="E2319" s="74">
        <v>68.39</v>
      </c>
    </row>
    <row r="2320" spans="1:5" x14ac:dyDescent="0.25">
      <c r="A2320" s="73">
        <v>38742</v>
      </c>
      <c r="B2320" s="74">
        <v>65.849999999999994</v>
      </c>
      <c r="C2320" s="74">
        <v>66.48</v>
      </c>
      <c r="D2320" s="74">
        <v>66.930000000000007</v>
      </c>
      <c r="E2320" s="74">
        <v>67.28</v>
      </c>
    </row>
    <row r="2321" spans="1:5" x14ac:dyDescent="0.25">
      <c r="A2321" s="73">
        <v>38743</v>
      </c>
      <c r="B2321" s="74">
        <v>66.260000000000005</v>
      </c>
      <c r="C2321" s="74">
        <v>66.989999999999995</v>
      </c>
      <c r="D2321" s="74">
        <v>67.48</v>
      </c>
      <c r="E2321" s="74">
        <v>67.84</v>
      </c>
    </row>
    <row r="2322" spans="1:5" x14ac:dyDescent="0.25">
      <c r="A2322" s="73">
        <v>38744</v>
      </c>
      <c r="B2322" s="74">
        <v>67.760000000000005</v>
      </c>
      <c r="C2322" s="74">
        <v>68.52</v>
      </c>
      <c r="D2322" s="74">
        <v>69.02</v>
      </c>
      <c r="E2322" s="74">
        <v>69.38</v>
      </c>
    </row>
    <row r="2323" spans="1:5" x14ac:dyDescent="0.25">
      <c r="A2323" s="73">
        <v>38747</v>
      </c>
      <c r="B2323" s="74">
        <v>68.349999999999994</v>
      </c>
      <c r="C2323" s="74">
        <v>69.099999999999994</v>
      </c>
      <c r="D2323" s="74">
        <v>69.62</v>
      </c>
      <c r="E2323" s="74">
        <v>70</v>
      </c>
    </row>
    <row r="2324" spans="1:5" x14ac:dyDescent="0.25">
      <c r="A2324" s="73">
        <v>38748</v>
      </c>
      <c r="B2324" s="74">
        <v>67.92</v>
      </c>
      <c r="C2324" s="74">
        <v>68.739999999999995</v>
      </c>
      <c r="D2324" s="74">
        <v>69.28</v>
      </c>
      <c r="E2324" s="74">
        <v>69.7</v>
      </c>
    </row>
    <row r="2325" spans="1:5" x14ac:dyDescent="0.25">
      <c r="A2325" s="73">
        <v>38749</v>
      </c>
      <c r="B2325" s="74">
        <v>66.56</v>
      </c>
      <c r="C2325" s="74">
        <v>67.42</v>
      </c>
      <c r="D2325" s="74">
        <v>68.02</v>
      </c>
      <c r="E2325" s="74">
        <v>68.47</v>
      </c>
    </row>
    <row r="2326" spans="1:5" x14ac:dyDescent="0.25">
      <c r="A2326" s="73">
        <v>38750</v>
      </c>
      <c r="B2326" s="74">
        <v>64.680000000000007</v>
      </c>
      <c r="C2326" s="74">
        <v>65.489999999999995</v>
      </c>
      <c r="D2326" s="74">
        <v>66.17</v>
      </c>
      <c r="E2326" s="74">
        <v>66.7</v>
      </c>
    </row>
    <row r="2327" spans="1:5" x14ac:dyDescent="0.25">
      <c r="A2327" s="73">
        <v>38751</v>
      </c>
      <c r="B2327" s="74">
        <v>65.37</v>
      </c>
      <c r="C2327" s="74">
        <v>66.22</v>
      </c>
      <c r="D2327" s="74">
        <v>66.91</v>
      </c>
      <c r="E2327" s="74">
        <v>67.48</v>
      </c>
    </row>
    <row r="2328" spans="1:5" x14ac:dyDescent="0.25">
      <c r="A2328" s="73">
        <v>38754</v>
      </c>
      <c r="B2328" s="74">
        <v>65.11</v>
      </c>
      <c r="C2328" s="74">
        <v>66.08</v>
      </c>
      <c r="D2328" s="74">
        <v>66.77</v>
      </c>
      <c r="E2328" s="74">
        <v>67.36</v>
      </c>
    </row>
    <row r="2329" spans="1:5" x14ac:dyDescent="0.25">
      <c r="A2329" s="73">
        <v>38755</v>
      </c>
      <c r="B2329" s="74">
        <v>63.09</v>
      </c>
      <c r="C2329" s="74">
        <v>64.14</v>
      </c>
      <c r="D2329" s="74">
        <v>64.959999999999994</v>
      </c>
      <c r="E2329" s="74">
        <v>65.62</v>
      </c>
    </row>
    <row r="2330" spans="1:5" x14ac:dyDescent="0.25">
      <c r="A2330" s="73">
        <v>38756</v>
      </c>
      <c r="B2330" s="74">
        <v>62.55</v>
      </c>
      <c r="C2330" s="74">
        <v>63.53</v>
      </c>
      <c r="D2330" s="74">
        <v>64.33</v>
      </c>
      <c r="E2330" s="74">
        <v>64.94</v>
      </c>
    </row>
    <row r="2331" spans="1:5" x14ac:dyDescent="0.25">
      <c r="A2331" s="73">
        <v>38757</v>
      </c>
      <c r="B2331" s="74">
        <v>62.62</v>
      </c>
      <c r="C2331" s="74">
        <v>63.59</v>
      </c>
      <c r="D2331" s="74">
        <v>64.39</v>
      </c>
      <c r="E2331" s="74">
        <v>64.989999999999995</v>
      </c>
    </row>
    <row r="2332" spans="1:5" x14ac:dyDescent="0.25">
      <c r="A2332" s="73">
        <v>38758</v>
      </c>
      <c r="B2332" s="74">
        <v>61.84</v>
      </c>
      <c r="C2332" s="74">
        <v>62.86</v>
      </c>
      <c r="D2332" s="74">
        <v>63.75</v>
      </c>
      <c r="E2332" s="74">
        <v>64.41</v>
      </c>
    </row>
    <row r="2333" spans="1:5" x14ac:dyDescent="0.25">
      <c r="A2333" s="73">
        <v>38761</v>
      </c>
      <c r="B2333" s="74">
        <v>61.24</v>
      </c>
      <c r="C2333" s="74">
        <v>62.31</v>
      </c>
      <c r="D2333" s="74">
        <v>63.2</v>
      </c>
      <c r="E2333" s="74">
        <v>63.88</v>
      </c>
    </row>
    <row r="2334" spans="1:5" x14ac:dyDescent="0.25">
      <c r="A2334" s="73">
        <v>38762</v>
      </c>
      <c r="B2334" s="74">
        <v>59.57</v>
      </c>
      <c r="C2334" s="74">
        <v>61.03</v>
      </c>
      <c r="D2334" s="74">
        <v>61.93</v>
      </c>
      <c r="E2334" s="74">
        <v>62.64</v>
      </c>
    </row>
    <row r="2335" spans="1:5" x14ac:dyDescent="0.25">
      <c r="A2335" s="73">
        <v>38763</v>
      </c>
      <c r="B2335" s="74">
        <v>57.65</v>
      </c>
      <c r="C2335" s="74">
        <v>59.25</v>
      </c>
      <c r="D2335" s="74">
        <v>60.33</v>
      </c>
      <c r="E2335" s="74">
        <v>61.13</v>
      </c>
    </row>
    <row r="2336" spans="1:5" x14ac:dyDescent="0.25">
      <c r="A2336" s="73">
        <v>38764</v>
      </c>
      <c r="B2336" s="74">
        <v>58.46</v>
      </c>
      <c r="C2336" s="74">
        <v>60.13</v>
      </c>
      <c r="D2336" s="74">
        <v>61.2</v>
      </c>
      <c r="E2336" s="74">
        <v>62</v>
      </c>
    </row>
    <row r="2337" spans="1:5" x14ac:dyDescent="0.25">
      <c r="A2337" s="73">
        <v>38765</v>
      </c>
      <c r="B2337" s="74">
        <v>59.88</v>
      </c>
      <c r="C2337" s="74">
        <v>61.29</v>
      </c>
      <c r="D2337" s="74">
        <v>62.35</v>
      </c>
      <c r="E2337" s="74">
        <v>63.15</v>
      </c>
    </row>
    <row r="2338" spans="1:5" x14ac:dyDescent="0.25">
      <c r="A2338" s="73">
        <v>38768</v>
      </c>
      <c r="B2338" s="74"/>
      <c r="C2338" s="74"/>
      <c r="D2338" s="74"/>
      <c r="E2338" s="74"/>
    </row>
    <row r="2339" spans="1:5" x14ac:dyDescent="0.25">
      <c r="A2339" s="73">
        <v>38769</v>
      </c>
      <c r="B2339" s="74">
        <v>61.1</v>
      </c>
      <c r="C2339" s="74">
        <v>62.74</v>
      </c>
      <c r="D2339" s="74">
        <v>63.73</v>
      </c>
      <c r="E2339" s="74">
        <v>64.489999999999995</v>
      </c>
    </row>
    <row r="2340" spans="1:5" x14ac:dyDescent="0.25">
      <c r="A2340" s="73">
        <v>38770</v>
      </c>
      <c r="B2340" s="74">
        <v>61.01</v>
      </c>
      <c r="C2340" s="74">
        <v>62.25</v>
      </c>
      <c r="D2340" s="74">
        <v>63.11</v>
      </c>
      <c r="E2340" s="74">
        <v>63.79</v>
      </c>
    </row>
    <row r="2341" spans="1:5" x14ac:dyDescent="0.25">
      <c r="A2341" s="73">
        <v>38771</v>
      </c>
      <c r="B2341" s="74">
        <v>60.54</v>
      </c>
      <c r="C2341" s="74">
        <v>62.04</v>
      </c>
      <c r="D2341" s="74">
        <v>63.09</v>
      </c>
      <c r="E2341" s="74">
        <v>63.86</v>
      </c>
    </row>
    <row r="2342" spans="1:5" x14ac:dyDescent="0.25">
      <c r="A2342" s="73">
        <v>38772</v>
      </c>
      <c r="B2342" s="74">
        <v>62.91</v>
      </c>
      <c r="C2342" s="74">
        <v>64.14</v>
      </c>
      <c r="D2342" s="74">
        <v>65.03</v>
      </c>
      <c r="E2342" s="74">
        <v>65.73</v>
      </c>
    </row>
    <row r="2343" spans="1:5" x14ac:dyDescent="0.25">
      <c r="A2343" s="73">
        <v>38775</v>
      </c>
      <c r="B2343" s="74">
        <v>61</v>
      </c>
      <c r="C2343" s="74">
        <v>62.35</v>
      </c>
      <c r="D2343" s="74">
        <v>63.36</v>
      </c>
      <c r="E2343" s="74">
        <v>64.12</v>
      </c>
    </row>
    <row r="2344" spans="1:5" x14ac:dyDescent="0.25">
      <c r="A2344" s="73">
        <v>38776</v>
      </c>
      <c r="B2344" s="74">
        <v>61.41</v>
      </c>
      <c r="C2344" s="74">
        <v>63.01</v>
      </c>
      <c r="D2344" s="74">
        <v>64.06</v>
      </c>
      <c r="E2344" s="74">
        <v>64.83</v>
      </c>
    </row>
    <row r="2345" spans="1:5" x14ac:dyDescent="0.25">
      <c r="A2345" s="73">
        <v>38777</v>
      </c>
      <c r="B2345" s="74">
        <v>61.97</v>
      </c>
      <c r="C2345" s="74">
        <v>63.62</v>
      </c>
      <c r="D2345" s="74">
        <v>64.66</v>
      </c>
      <c r="E2345" s="74">
        <v>65.430000000000007</v>
      </c>
    </row>
    <row r="2346" spans="1:5" x14ac:dyDescent="0.25">
      <c r="A2346" s="73">
        <v>38778</v>
      </c>
      <c r="B2346" s="74">
        <v>63.36</v>
      </c>
      <c r="C2346" s="74">
        <v>65.069999999999993</v>
      </c>
      <c r="D2346" s="74">
        <v>66.05</v>
      </c>
      <c r="E2346" s="74">
        <v>66.8</v>
      </c>
    </row>
    <row r="2347" spans="1:5" x14ac:dyDescent="0.25">
      <c r="A2347" s="73">
        <v>38779</v>
      </c>
      <c r="B2347" s="74">
        <v>63.67</v>
      </c>
      <c r="C2347" s="74">
        <v>65.36</v>
      </c>
      <c r="D2347" s="74">
        <v>66.260000000000005</v>
      </c>
      <c r="E2347" s="74">
        <v>66.97</v>
      </c>
    </row>
    <row r="2348" spans="1:5" x14ac:dyDescent="0.25">
      <c r="A2348" s="73">
        <v>38782</v>
      </c>
      <c r="B2348" s="74">
        <v>62.41</v>
      </c>
      <c r="C2348" s="74">
        <v>64.05</v>
      </c>
      <c r="D2348" s="74">
        <v>64.92</v>
      </c>
      <c r="E2348" s="74">
        <v>65.59</v>
      </c>
    </row>
    <row r="2349" spans="1:5" x14ac:dyDescent="0.25">
      <c r="A2349" s="73">
        <v>38783</v>
      </c>
      <c r="B2349" s="74">
        <v>61.58</v>
      </c>
      <c r="C2349" s="74">
        <v>63.32</v>
      </c>
      <c r="D2349" s="74">
        <v>64.08</v>
      </c>
      <c r="E2349" s="74">
        <v>64.66</v>
      </c>
    </row>
    <row r="2350" spans="1:5" x14ac:dyDescent="0.25">
      <c r="A2350" s="73">
        <v>38784</v>
      </c>
      <c r="B2350" s="74">
        <v>60.02</v>
      </c>
      <c r="C2350" s="74">
        <v>61.79</v>
      </c>
      <c r="D2350" s="74">
        <v>62.69</v>
      </c>
      <c r="E2350" s="74">
        <v>63.34</v>
      </c>
    </row>
    <row r="2351" spans="1:5" x14ac:dyDescent="0.25">
      <c r="A2351" s="73">
        <v>38785</v>
      </c>
      <c r="B2351" s="74">
        <v>60.47</v>
      </c>
      <c r="C2351" s="74">
        <v>62.42</v>
      </c>
      <c r="D2351" s="74">
        <v>63.42</v>
      </c>
      <c r="E2351" s="74">
        <v>64.09</v>
      </c>
    </row>
    <row r="2352" spans="1:5" x14ac:dyDescent="0.25">
      <c r="A2352" s="73">
        <v>38786</v>
      </c>
      <c r="B2352" s="74">
        <v>59.96</v>
      </c>
      <c r="C2352" s="74">
        <v>61.84</v>
      </c>
      <c r="D2352" s="74">
        <v>62.81</v>
      </c>
      <c r="E2352" s="74">
        <v>63.49</v>
      </c>
    </row>
    <row r="2353" spans="1:5" x14ac:dyDescent="0.25">
      <c r="A2353" s="73">
        <v>38789</v>
      </c>
      <c r="B2353" s="74">
        <v>61.77</v>
      </c>
      <c r="C2353" s="74">
        <v>63.67</v>
      </c>
      <c r="D2353" s="74">
        <v>64.55</v>
      </c>
      <c r="E2353" s="74">
        <v>65.22</v>
      </c>
    </row>
    <row r="2354" spans="1:5" x14ac:dyDescent="0.25">
      <c r="A2354" s="73">
        <v>38790</v>
      </c>
      <c r="B2354" s="74">
        <v>63.1</v>
      </c>
      <c r="C2354" s="74">
        <v>65.09</v>
      </c>
      <c r="D2354" s="74">
        <v>65.989999999999995</v>
      </c>
      <c r="E2354" s="74">
        <v>66.62</v>
      </c>
    </row>
    <row r="2355" spans="1:5" x14ac:dyDescent="0.25">
      <c r="A2355" s="73">
        <v>38791</v>
      </c>
      <c r="B2355" s="74">
        <v>62.17</v>
      </c>
      <c r="C2355" s="74">
        <v>63.84</v>
      </c>
      <c r="D2355" s="74">
        <v>64.67</v>
      </c>
      <c r="E2355" s="74">
        <v>65.23</v>
      </c>
    </row>
    <row r="2356" spans="1:5" x14ac:dyDescent="0.25">
      <c r="A2356" s="73">
        <v>38792</v>
      </c>
      <c r="B2356" s="74">
        <v>63.58</v>
      </c>
      <c r="C2356" s="74">
        <v>65.099999999999994</v>
      </c>
      <c r="D2356" s="74">
        <v>65.959999999999994</v>
      </c>
      <c r="E2356" s="74">
        <v>66.510000000000005</v>
      </c>
    </row>
    <row r="2357" spans="1:5" x14ac:dyDescent="0.25">
      <c r="A2357" s="73">
        <v>38793</v>
      </c>
      <c r="B2357" s="74">
        <v>62.77</v>
      </c>
      <c r="C2357" s="74">
        <v>64.2</v>
      </c>
      <c r="D2357" s="74">
        <v>65.06</v>
      </c>
      <c r="E2357" s="74">
        <v>65.599999999999994</v>
      </c>
    </row>
    <row r="2358" spans="1:5" x14ac:dyDescent="0.25">
      <c r="A2358" s="73">
        <v>38796</v>
      </c>
      <c r="B2358" s="74">
        <v>60.42</v>
      </c>
      <c r="C2358" s="74">
        <v>61.96</v>
      </c>
      <c r="D2358" s="74">
        <v>63.06</v>
      </c>
      <c r="E2358" s="74">
        <v>63.74</v>
      </c>
    </row>
    <row r="2359" spans="1:5" x14ac:dyDescent="0.25">
      <c r="A2359" s="73">
        <v>38797</v>
      </c>
      <c r="B2359" s="74">
        <v>60.57</v>
      </c>
      <c r="C2359" s="74">
        <v>62.34</v>
      </c>
      <c r="D2359" s="74">
        <v>63.61</v>
      </c>
      <c r="E2359" s="74">
        <v>64.400000000000006</v>
      </c>
    </row>
    <row r="2360" spans="1:5" x14ac:dyDescent="0.25">
      <c r="A2360" s="73">
        <v>38798</v>
      </c>
      <c r="B2360" s="74">
        <v>61.77</v>
      </c>
      <c r="C2360" s="74">
        <v>63</v>
      </c>
      <c r="D2360" s="74">
        <v>63.78</v>
      </c>
      <c r="E2360" s="74">
        <v>64.27</v>
      </c>
    </row>
    <row r="2361" spans="1:5" x14ac:dyDescent="0.25">
      <c r="A2361" s="73">
        <v>38799</v>
      </c>
      <c r="B2361" s="74">
        <v>63.91</v>
      </c>
      <c r="C2361" s="74">
        <v>64.89</v>
      </c>
      <c r="D2361" s="74">
        <v>65.53</v>
      </c>
      <c r="E2361" s="74">
        <v>65.97</v>
      </c>
    </row>
    <row r="2362" spans="1:5" x14ac:dyDescent="0.25">
      <c r="A2362" s="73">
        <v>38800</v>
      </c>
      <c r="B2362" s="74">
        <v>64.260000000000005</v>
      </c>
      <c r="C2362" s="74">
        <v>65.2</v>
      </c>
      <c r="D2362" s="74">
        <v>65.790000000000006</v>
      </c>
      <c r="E2362" s="74">
        <v>66.17</v>
      </c>
    </row>
    <row r="2363" spans="1:5" x14ac:dyDescent="0.25">
      <c r="A2363" s="73">
        <v>38803</v>
      </c>
      <c r="B2363" s="74">
        <v>64.16</v>
      </c>
      <c r="C2363" s="74">
        <v>65.150000000000006</v>
      </c>
      <c r="D2363" s="74">
        <v>65.819999999999993</v>
      </c>
      <c r="E2363" s="74">
        <v>66.209999999999994</v>
      </c>
    </row>
    <row r="2364" spans="1:5" x14ac:dyDescent="0.25">
      <c r="A2364" s="73">
        <v>38804</v>
      </c>
      <c r="B2364" s="74">
        <v>66.069999999999993</v>
      </c>
      <c r="C2364" s="74">
        <v>66.92</v>
      </c>
      <c r="D2364" s="74">
        <v>67.489999999999995</v>
      </c>
      <c r="E2364" s="74">
        <v>67.84</v>
      </c>
    </row>
    <row r="2365" spans="1:5" x14ac:dyDescent="0.25">
      <c r="A2365" s="73">
        <v>38805</v>
      </c>
      <c r="B2365" s="74">
        <v>66.45</v>
      </c>
      <c r="C2365" s="74">
        <v>67.47</v>
      </c>
      <c r="D2365" s="74">
        <v>68.069999999999993</v>
      </c>
      <c r="E2365" s="74">
        <v>68.42</v>
      </c>
    </row>
    <row r="2366" spans="1:5" x14ac:dyDescent="0.25">
      <c r="A2366" s="73">
        <v>38806</v>
      </c>
      <c r="B2366" s="74">
        <v>67.150000000000006</v>
      </c>
      <c r="C2366" s="74">
        <v>68.33</v>
      </c>
      <c r="D2366" s="74">
        <v>69.02</v>
      </c>
      <c r="E2366" s="74">
        <v>69.38</v>
      </c>
    </row>
    <row r="2367" spans="1:5" x14ac:dyDescent="0.25">
      <c r="A2367" s="73">
        <v>38807</v>
      </c>
      <c r="B2367" s="74">
        <v>66.63</v>
      </c>
      <c r="C2367" s="74">
        <v>67.930000000000007</v>
      </c>
      <c r="D2367" s="74">
        <v>68.67</v>
      </c>
      <c r="E2367" s="74">
        <v>69.09</v>
      </c>
    </row>
    <row r="2368" spans="1:5" x14ac:dyDescent="0.25">
      <c r="A2368" s="73">
        <v>38810</v>
      </c>
      <c r="B2368" s="74">
        <v>66.739999999999995</v>
      </c>
      <c r="C2368" s="74">
        <v>68.040000000000006</v>
      </c>
      <c r="D2368" s="74">
        <v>68.790000000000006</v>
      </c>
      <c r="E2368" s="74">
        <v>69.2</v>
      </c>
    </row>
    <row r="2369" spans="1:5" x14ac:dyDescent="0.25">
      <c r="A2369" s="73">
        <v>38811</v>
      </c>
      <c r="B2369" s="74">
        <v>66.23</v>
      </c>
      <c r="C2369" s="74">
        <v>67.66</v>
      </c>
      <c r="D2369" s="74">
        <v>68.489999999999995</v>
      </c>
      <c r="E2369" s="74">
        <v>68.959999999999994</v>
      </c>
    </row>
    <row r="2370" spans="1:5" x14ac:dyDescent="0.25">
      <c r="A2370" s="73">
        <v>38812</v>
      </c>
      <c r="B2370" s="74">
        <v>67.069999999999993</v>
      </c>
      <c r="C2370" s="74">
        <v>68.36</v>
      </c>
      <c r="D2370" s="74">
        <v>69.14</v>
      </c>
      <c r="E2370" s="74">
        <v>69.59</v>
      </c>
    </row>
    <row r="2371" spans="1:5" x14ac:dyDescent="0.25">
      <c r="A2371" s="73">
        <v>38813</v>
      </c>
      <c r="B2371" s="74">
        <v>67.94</v>
      </c>
      <c r="C2371" s="74">
        <v>69.06</v>
      </c>
      <c r="D2371" s="74">
        <v>69.66</v>
      </c>
      <c r="E2371" s="74">
        <v>70.05</v>
      </c>
    </row>
    <row r="2372" spans="1:5" x14ac:dyDescent="0.25">
      <c r="A2372" s="73">
        <v>38814</v>
      </c>
      <c r="B2372" s="74">
        <v>67.39</v>
      </c>
      <c r="C2372" s="74">
        <v>68.64</v>
      </c>
      <c r="D2372" s="74">
        <v>69.38</v>
      </c>
      <c r="E2372" s="74">
        <v>69.819999999999993</v>
      </c>
    </row>
    <row r="2373" spans="1:5" x14ac:dyDescent="0.25">
      <c r="A2373" s="73">
        <v>38817</v>
      </c>
      <c r="B2373" s="74">
        <v>68.739999999999995</v>
      </c>
      <c r="C2373" s="74">
        <v>70.11</v>
      </c>
      <c r="D2373" s="74">
        <v>70.91</v>
      </c>
      <c r="E2373" s="74">
        <v>71.33</v>
      </c>
    </row>
    <row r="2374" spans="1:5" x14ac:dyDescent="0.25">
      <c r="A2374" s="73">
        <v>38818</v>
      </c>
      <c r="B2374" s="74">
        <v>68.98</v>
      </c>
      <c r="C2374" s="74">
        <v>70.38</v>
      </c>
      <c r="D2374" s="74">
        <v>71.239999999999995</v>
      </c>
      <c r="E2374" s="74">
        <v>71.69</v>
      </c>
    </row>
    <row r="2375" spans="1:5" x14ac:dyDescent="0.25">
      <c r="A2375" s="73">
        <v>38819</v>
      </c>
      <c r="B2375" s="74">
        <v>68.62</v>
      </c>
      <c r="C2375" s="74">
        <v>70.09</v>
      </c>
      <c r="D2375" s="74">
        <v>71.069999999999993</v>
      </c>
      <c r="E2375" s="74">
        <v>71.56</v>
      </c>
    </row>
    <row r="2376" spans="1:5" x14ac:dyDescent="0.25">
      <c r="A2376" s="73">
        <v>38820</v>
      </c>
      <c r="B2376" s="74">
        <v>69.319999999999993</v>
      </c>
      <c r="C2376" s="74">
        <v>70.819999999999993</v>
      </c>
      <c r="D2376" s="74">
        <v>71.819999999999993</v>
      </c>
      <c r="E2376" s="74">
        <v>72.3</v>
      </c>
    </row>
    <row r="2377" spans="1:5" x14ac:dyDescent="0.25">
      <c r="A2377" s="73">
        <v>38821</v>
      </c>
      <c r="B2377" s="74"/>
      <c r="C2377" s="74"/>
      <c r="D2377" s="74"/>
      <c r="E2377" s="74"/>
    </row>
    <row r="2378" spans="1:5" x14ac:dyDescent="0.25">
      <c r="A2378" s="73">
        <v>38824</v>
      </c>
      <c r="B2378" s="74">
        <v>70.400000000000006</v>
      </c>
      <c r="C2378" s="74">
        <v>71.98</v>
      </c>
      <c r="D2378" s="74">
        <v>72.94</v>
      </c>
      <c r="E2378" s="74">
        <v>73.400000000000006</v>
      </c>
    </row>
    <row r="2379" spans="1:5" x14ac:dyDescent="0.25">
      <c r="A2379" s="73">
        <v>38825</v>
      </c>
      <c r="B2379" s="74">
        <v>71.349999999999994</v>
      </c>
      <c r="C2379" s="74">
        <v>73.09</v>
      </c>
      <c r="D2379" s="74">
        <v>73.97</v>
      </c>
      <c r="E2379" s="74">
        <v>74.45</v>
      </c>
    </row>
    <row r="2380" spans="1:5" x14ac:dyDescent="0.25">
      <c r="A2380" s="73">
        <v>38826</v>
      </c>
      <c r="B2380" s="74">
        <v>72.17</v>
      </c>
      <c r="C2380" s="74">
        <v>74.12</v>
      </c>
      <c r="D2380" s="74">
        <v>75.08</v>
      </c>
      <c r="E2380" s="74">
        <v>75.56</v>
      </c>
    </row>
    <row r="2381" spans="1:5" x14ac:dyDescent="0.25">
      <c r="A2381" s="73">
        <v>38827</v>
      </c>
      <c r="B2381" s="74">
        <v>71.95</v>
      </c>
      <c r="C2381" s="74">
        <v>73.69</v>
      </c>
      <c r="D2381" s="74">
        <v>74.599999999999994</v>
      </c>
      <c r="E2381" s="74">
        <v>75.11</v>
      </c>
    </row>
    <row r="2382" spans="1:5" x14ac:dyDescent="0.25">
      <c r="A2382" s="73">
        <v>38828</v>
      </c>
      <c r="B2382" s="74">
        <v>75.17</v>
      </c>
      <c r="C2382" s="74">
        <v>76.069999999999993</v>
      </c>
      <c r="D2382" s="74">
        <v>76.63</v>
      </c>
      <c r="E2382" s="74">
        <v>76.92</v>
      </c>
    </row>
    <row r="2383" spans="1:5" x14ac:dyDescent="0.25">
      <c r="A2383" s="73">
        <v>38831</v>
      </c>
      <c r="B2383" s="74">
        <v>73.33</v>
      </c>
      <c r="C2383" s="74">
        <v>74.56</v>
      </c>
      <c r="D2383" s="74">
        <v>75.260000000000005</v>
      </c>
      <c r="E2383" s="74">
        <v>75.66</v>
      </c>
    </row>
    <row r="2384" spans="1:5" x14ac:dyDescent="0.25">
      <c r="A2384" s="73">
        <v>38832</v>
      </c>
      <c r="B2384" s="74">
        <v>72.88</v>
      </c>
      <c r="C2384" s="74">
        <v>74.48</v>
      </c>
      <c r="D2384" s="74">
        <v>75.319999999999993</v>
      </c>
      <c r="E2384" s="74">
        <v>75.83</v>
      </c>
    </row>
    <row r="2385" spans="1:5" x14ac:dyDescent="0.25">
      <c r="A2385" s="73">
        <v>38833</v>
      </c>
      <c r="B2385" s="74">
        <v>71.930000000000007</v>
      </c>
      <c r="C2385" s="74">
        <v>73.48</v>
      </c>
      <c r="D2385" s="74">
        <v>74.3</v>
      </c>
      <c r="E2385" s="74">
        <v>74.819999999999993</v>
      </c>
    </row>
    <row r="2386" spans="1:5" x14ac:dyDescent="0.25">
      <c r="A2386" s="73">
        <v>38834</v>
      </c>
      <c r="B2386" s="74">
        <v>70.97</v>
      </c>
      <c r="C2386" s="74">
        <v>72.47</v>
      </c>
      <c r="D2386" s="74">
        <v>73.27</v>
      </c>
      <c r="E2386" s="74">
        <v>73.81</v>
      </c>
    </row>
    <row r="2387" spans="1:5" x14ac:dyDescent="0.25">
      <c r="A2387" s="73">
        <v>38835</v>
      </c>
      <c r="B2387" s="74">
        <v>71.88</v>
      </c>
      <c r="C2387" s="74">
        <v>73.5</v>
      </c>
      <c r="D2387" s="74">
        <v>74.25</v>
      </c>
      <c r="E2387" s="74">
        <v>74.75</v>
      </c>
    </row>
    <row r="2388" spans="1:5" x14ac:dyDescent="0.25">
      <c r="A2388" s="73">
        <v>38838</v>
      </c>
      <c r="B2388" s="74">
        <v>73.7</v>
      </c>
      <c r="C2388" s="74">
        <v>75.22</v>
      </c>
      <c r="D2388" s="74">
        <v>75.94</v>
      </c>
      <c r="E2388" s="74">
        <v>76.400000000000006</v>
      </c>
    </row>
    <row r="2389" spans="1:5" x14ac:dyDescent="0.25">
      <c r="A2389" s="73">
        <v>38839</v>
      </c>
      <c r="B2389" s="74">
        <v>74.61</v>
      </c>
      <c r="C2389" s="74">
        <v>76.06</v>
      </c>
      <c r="D2389" s="74">
        <v>76.72</v>
      </c>
      <c r="E2389" s="74">
        <v>77.14</v>
      </c>
    </row>
    <row r="2390" spans="1:5" x14ac:dyDescent="0.25">
      <c r="A2390" s="73">
        <v>38840</v>
      </c>
      <c r="B2390" s="74">
        <v>72.28</v>
      </c>
      <c r="C2390" s="74">
        <v>73.91</v>
      </c>
      <c r="D2390" s="74">
        <v>74.73</v>
      </c>
      <c r="E2390" s="74">
        <v>75.239999999999995</v>
      </c>
    </row>
    <row r="2391" spans="1:5" x14ac:dyDescent="0.25">
      <c r="A2391" s="73">
        <v>38841</v>
      </c>
      <c r="B2391" s="74">
        <v>69.94</v>
      </c>
      <c r="C2391" s="74">
        <v>71.599999999999994</v>
      </c>
      <c r="D2391" s="74">
        <v>72.55</v>
      </c>
      <c r="E2391" s="74">
        <v>73.16</v>
      </c>
    </row>
    <row r="2392" spans="1:5" x14ac:dyDescent="0.25">
      <c r="A2392" s="73">
        <v>38842</v>
      </c>
      <c r="B2392" s="74">
        <v>70.19</v>
      </c>
      <c r="C2392" s="74">
        <v>71.900000000000006</v>
      </c>
      <c r="D2392" s="74">
        <v>72.87</v>
      </c>
      <c r="E2392" s="74">
        <v>73.52</v>
      </c>
    </row>
    <row r="2393" spans="1:5" x14ac:dyDescent="0.25">
      <c r="A2393" s="73">
        <v>38845</v>
      </c>
      <c r="B2393" s="74">
        <v>69.77</v>
      </c>
      <c r="C2393" s="74">
        <v>71.31</v>
      </c>
      <c r="D2393" s="74">
        <v>72.290000000000006</v>
      </c>
      <c r="E2393" s="74">
        <v>72.98</v>
      </c>
    </row>
    <row r="2394" spans="1:5" x14ac:dyDescent="0.25">
      <c r="A2394" s="73">
        <v>38846</v>
      </c>
      <c r="B2394" s="74">
        <v>70.69</v>
      </c>
      <c r="C2394" s="74">
        <v>72.22</v>
      </c>
      <c r="D2394" s="74">
        <v>73.209999999999994</v>
      </c>
      <c r="E2394" s="74">
        <v>73.92</v>
      </c>
    </row>
    <row r="2395" spans="1:5" x14ac:dyDescent="0.25">
      <c r="A2395" s="73">
        <v>38847</v>
      </c>
      <c r="B2395" s="74">
        <v>72.13</v>
      </c>
      <c r="C2395" s="74">
        <v>73.569999999999993</v>
      </c>
      <c r="D2395" s="74">
        <v>74.540000000000006</v>
      </c>
      <c r="E2395" s="74">
        <v>75.23</v>
      </c>
    </row>
    <row r="2396" spans="1:5" x14ac:dyDescent="0.25">
      <c r="A2396" s="73">
        <v>38848</v>
      </c>
      <c r="B2396" s="74">
        <v>73.319999999999993</v>
      </c>
      <c r="C2396" s="74">
        <v>74.680000000000007</v>
      </c>
      <c r="D2396" s="74">
        <v>75.53</v>
      </c>
      <c r="E2396" s="74">
        <v>76.13</v>
      </c>
    </row>
    <row r="2397" spans="1:5" x14ac:dyDescent="0.25">
      <c r="A2397" s="73">
        <v>38849</v>
      </c>
      <c r="B2397" s="74">
        <v>72.040000000000006</v>
      </c>
      <c r="C2397" s="74">
        <v>73.28</v>
      </c>
      <c r="D2397" s="74">
        <v>74.11</v>
      </c>
      <c r="E2397" s="74">
        <v>74.73</v>
      </c>
    </row>
    <row r="2398" spans="1:5" x14ac:dyDescent="0.25">
      <c r="A2398" s="73">
        <v>38852</v>
      </c>
      <c r="B2398" s="74">
        <v>69.41</v>
      </c>
      <c r="C2398" s="74">
        <v>70.47</v>
      </c>
      <c r="D2398" s="74">
        <v>71.349999999999994</v>
      </c>
      <c r="E2398" s="74">
        <v>72.06</v>
      </c>
    </row>
    <row r="2399" spans="1:5" x14ac:dyDescent="0.25">
      <c r="A2399" s="73">
        <v>38853</v>
      </c>
      <c r="B2399" s="74">
        <v>69.53</v>
      </c>
      <c r="C2399" s="74">
        <v>70.319999999999993</v>
      </c>
      <c r="D2399" s="74">
        <v>71.180000000000007</v>
      </c>
      <c r="E2399" s="74">
        <v>71.91</v>
      </c>
    </row>
    <row r="2400" spans="1:5" x14ac:dyDescent="0.25">
      <c r="A2400" s="73">
        <v>38854</v>
      </c>
      <c r="B2400" s="74">
        <v>68.69</v>
      </c>
      <c r="C2400" s="74">
        <v>69.42</v>
      </c>
      <c r="D2400" s="74">
        <v>70.33</v>
      </c>
      <c r="E2400" s="74">
        <v>71.09</v>
      </c>
    </row>
    <row r="2401" spans="1:5" x14ac:dyDescent="0.25">
      <c r="A2401" s="73">
        <v>38855</v>
      </c>
      <c r="B2401" s="74">
        <v>69.45</v>
      </c>
      <c r="C2401" s="74">
        <v>70.14</v>
      </c>
      <c r="D2401" s="74">
        <v>71.040000000000006</v>
      </c>
      <c r="E2401" s="74">
        <v>71.83</v>
      </c>
    </row>
    <row r="2402" spans="1:5" x14ac:dyDescent="0.25">
      <c r="A2402" s="73">
        <v>38856</v>
      </c>
      <c r="B2402" s="74">
        <v>68.53</v>
      </c>
      <c r="C2402" s="74">
        <v>69.290000000000006</v>
      </c>
      <c r="D2402" s="74">
        <v>70.14</v>
      </c>
      <c r="E2402" s="74">
        <v>70.87</v>
      </c>
    </row>
    <row r="2403" spans="1:5" x14ac:dyDescent="0.25">
      <c r="A2403" s="73">
        <v>38859</v>
      </c>
      <c r="B2403" s="74">
        <v>69.23</v>
      </c>
      <c r="C2403" s="74">
        <v>69.959999999999994</v>
      </c>
      <c r="D2403" s="74">
        <v>70.760000000000005</v>
      </c>
      <c r="E2403" s="74">
        <v>71.430000000000007</v>
      </c>
    </row>
    <row r="2404" spans="1:5" x14ac:dyDescent="0.25">
      <c r="A2404" s="73">
        <v>38860</v>
      </c>
      <c r="B2404" s="74">
        <v>71.760000000000005</v>
      </c>
      <c r="C2404" s="74">
        <v>72.489999999999995</v>
      </c>
      <c r="D2404" s="74">
        <v>73.09</v>
      </c>
      <c r="E2404" s="74">
        <v>73.59</v>
      </c>
    </row>
    <row r="2405" spans="1:5" x14ac:dyDescent="0.25">
      <c r="A2405" s="73">
        <v>38861</v>
      </c>
      <c r="B2405" s="74">
        <v>69.86</v>
      </c>
      <c r="C2405" s="74">
        <v>70.61</v>
      </c>
      <c r="D2405" s="74">
        <v>71.2</v>
      </c>
      <c r="E2405" s="74">
        <v>71.680000000000007</v>
      </c>
    </row>
    <row r="2406" spans="1:5" x14ac:dyDescent="0.25">
      <c r="A2406" s="73">
        <v>38862</v>
      </c>
      <c r="B2406" s="74">
        <v>71.319999999999993</v>
      </c>
      <c r="C2406" s="74">
        <v>72.09</v>
      </c>
      <c r="D2406" s="74">
        <v>72.66</v>
      </c>
      <c r="E2406" s="74">
        <v>73.11</v>
      </c>
    </row>
    <row r="2407" spans="1:5" x14ac:dyDescent="0.25">
      <c r="A2407" s="73">
        <v>38863</v>
      </c>
      <c r="B2407" s="74">
        <v>71.37</v>
      </c>
      <c r="C2407" s="74">
        <v>72.16</v>
      </c>
      <c r="D2407" s="74">
        <v>72.760000000000005</v>
      </c>
      <c r="E2407" s="74">
        <v>73.2</v>
      </c>
    </row>
    <row r="2408" spans="1:5" x14ac:dyDescent="0.25">
      <c r="A2408" s="73">
        <v>38866</v>
      </c>
      <c r="B2408" s="74"/>
      <c r="C2408" s="74"/>
      <c r="D2408" s="74"/>
      <c r="E2408" s="74"/>
    </row>
    <row r="2409" spans="1:5" x14ac:dyDescent="0.25">
      <c r="A2409" s="73">
        <v>38867</v>
      </c>
      <c r="B2409" s="74">
        <v>72.03</v>
      </c>
      <c r="C2409" s="74">
        <v>72.87</v>
      </c>
      <c r="D2409" s="74">
        <v>73.430000000000007</v>
      </c>
      <c r="E2409" s="74">
        <v>73.83</v>
      </c>
    </row>
    <row r="2410" spans="1:5" x14ac:dyDescent="0.25">
      <c r="A2410" s="73">
        <v>38868</v>
      </c>
      <c r="B2410" s="74">
        <v>71.290000000000006</v>
      </c>
      <c r="C2410" s="74">
        <v>72.290000000000006</v>
      </c>
      <c r="D2410" s="74">
        <v>72.89</v>
      </c>
      <c r="E2410" s="74">
        <v>73.37</v>
      </c>
    </row>
    <row r="2411" spans="1:5" x14ac:dyDescent="0.25">
      <c r="A2411" s="73">
        <v>38869</v>
      </c>
      <c r="B2411" s="74">
        <v>70.34</v>
      </c>
      <c r="C2411" s="74">
        <v>71.23</v>
      </c>
      <c r="D2411" s="74">
        <v>71.86</v>
      </c>
      <c r="E2411" s="74">
        <v>72.37</v>
      </c>
    </row>
    <row r="2412" spans="1:5" x14ac:dyDescent="0.25">
      <c r="A2412" s="73">
        <v>38870</v>
      </c>
      <c r="B2412" s="74">
        <v>72.33</v>
      </c>
      <c r="C2412" s="74">
        <v>73.03</v>
      </c>
      <c r="D2412" s="74">
        <v>73.61</v>
      </c>
      <c r="E2412" s="74">
        <v>74.11</v>
      </c>
    </row>
    <row r="2413" spans="1:5" x14ac:dyDescent="0.25">
      <c r="A2413" s="73">
        <v>38873</v>
      </c>
      <c r="B2413" s="74">
        <v>72.599999999999994</v>
      </c>
      <c r="C2413" s="74">
        <v>73.34</v>
      </c>
      <c r="D2413" s="74">
        <v>74</v>
      </c>
      <c r="E2413" s="74">
        <v>74.540000000000006</v>
      </c>
    </row>
    <row r="2414" spans="1:5" x14ac:dyDescent="0.25">
      <c r="A2414" s="73">
        <v>38874</v>
      </c>
      <c r="B2414" s="74">
        <v>72.5</v>
      </c>
      <c r="C2414" s="74">
        <v>73.11</v>
      </c>
      <c r="D2414" s="74">
        <v>73.819999999999993</v>
      </c>
      <c r="E2414" s="74">
        <v>74.39</v>
      </c>
    </row>
    <row r="2415" spans="1:5" x14ac:dyDescent="0.25">
      <c r="A2415" s="73">
        <v>38875</v>
      </c>
      <c r="B2415" s="74">
        <v>70.819999999999993</v>
      </c>
      <c r="C2415" s="74">
        <v>71.5</v>
      </c>
      <c r="D2415" s="74">
        <v>72.349999999999994</v>
      </c>
      <c r="E2415" s="74">
        <v>73.010000000000005</v>
      </c>
    </row>
    <row r="2416" spans="1:5" x14ac:dyDescent="0.25">
      <c r="A2416" s="73">
        <v>38876</v>
      </c>
      <c r="B2416" s="74">
        <v>70.349999999999994</v>
      </c>
      <c r="C2416" s="74">
        <v>71.13</v>
      </c>
      <c r="D2416" s="74">
        <v>72.040000000000006</v>
      </c>
      <c r="E2416" s="74">
        <v>72.739999999999995</v>
      </c>
    </row>
    <row r="2417" spans="1:5" x14ac:dyDescent="0.25">
      <c r="A2417" s="73">
        <v>38877</v>
      </c>
      <c r="B2417" s="74">
        <v>71.63</v>
      </c>
      <c r="C2417" s="74">
        <v>72.31</v>
      </c>
      <c r="D2417" s="74">
        <v>73.19</v>
      </c>
      <c r="E2417" s="74">
        <v>73.83</v>
      </c>
    </row>
    <row r="2418" spans="1:5" x14ac:dyDescent="0.25">
      <c r="A2418" s="73">
        <v>38880</v>
      </c>
      <c r="B2418" s="74">
        <v>70.36</v>
      </c>
      <c r="C2418" s="74">
        <v>71.09</v>
      </c>
      <c r="D2418" s="74">
        <v>71.959999999999994</v>
      </c>
      <c r="E2418" s="74">
        <v>72.569999999999993</v>
      </c>
    </row>
    <row r="2419" spans="1:5" x14ac:dyDescent="0.25">
      <c r="A2419" s="73">
        <v>38881</v>
      </c>
      <c r="B2419" s="74">
        <v>68.56</v>
      </c>
      <c r="C2419" s="74">
        <v>69.290000000000006</v>
      </c>
      <c r="D2419" s="74">
        <v>70.11</v>
      </c>
      <c r="E2419" s="74">
        <v>70.680000000000007</v>
      </c>
    </row>
    <row r="2420" spans="1:5" x14ac:dyDescent="0.25">
      <c r="A2420" s="73">
        <v>38882</v>
      </c>
      <c r="B2420" s="74">
        <v>69.14</v>
      </c>
      <c r="C2420" s="74">
        <v>69.62</v>
      </c>
      <c r="D2420" s="74">
        <v>70.33</v>
      </c>
      <c r="E2420" s="74">
        <v>70.87</v>
      </c>
    </row>
    <row r="2421" spans="1:5" x14ac:dyDescent="0.25">
      <c r="A2421" s="73">
        <v>38883</v>
      </c>
      <c r="B2421" s="74">
        <v>69.5</v>
      </c>
      <c r="C2421" s="74">
        <v>69.930000000000007</v>
      </c>
      <c r="D2421" s="74">
        <v>70.56</v>
      </c>
      <c r="E2421" s="74">
        <v>71.06</v>
      </c>
    </row>
    <row r="2422" spans="1:5" x14ac:dyDescent="0.25">
      <c r="A2422" s="73">
        <v>38884</v>
      </c>
      <c r="B2422" s="74">
        <v>69.88</v>
      </c>
      <c r="C2422" s="74">
        <v>70.2</v>
      </c>
      <c r="D2422" s="74">
        <v>70.89</v>
      </c>
      <c r="E2422" s="74">
        <v>71.42</v>
      </c>
    </row>
    <row r="2423" spans="1:5" x14ac:dyDescent="0.25">
      <c r="A2423" s="73">
        <v>38887</v>
      </c>
      <c r="B2423" s="74">
        <v>68.98</v>
      </c>
      <c r="C2423" s="74">
        <v>69.55</v>
      </c>
      <c r="D2423" s="74">
        <v>70.27</v>
      </c>
      <c r="E2423" s="74">
        <v>70.83</v>
      </c>
    </row>
    <row r="2424" spans="1:5" x14ac:dyDescent="0.25">
      <c r="A2424" s="73">
        <v>38888</v>
      </c>
      <c r="B2424" s="74">
        <v>68.94</v>
      </c>
      <c r="C2424" s="74">
        <v>69.34</v>
      </c>
      <c r="D2424" s="74">
        <v>70.010000000000005</v>
      </c>
      <c r="E2424" s="74">
        <v>70.53</v>
      </c>
    </row>
    <row r="2425" spans="1:5" x14ac:dyDescent="0.25">
      <c r="A2425" s="73">
        <v>38889</v>
      </c>
      <c r="B2425" s="74">
        <v>70.33</v>
      </c>
      <c r="C2425" s="74">
        <v>71.03</v>
      </c>
      <c r="D2425" s="74">
        <v>71.53</v>
      </c>
      <c r="E2425" s="74">
        <v>71.97</v>
      </c>
    </row>
    <row r="2426" spans="1:5" x14ac:dyDescent="0.25">
      <c r="A2426" s="73">
        <v>38890</v>
      </c>
      <c r="B2426" s="74">
        <v>70.84</v>
      </c>
      <c r="C2426" s="74">
        <v>71.73</v>
      </c>
      <c r="D2426" s="74">
        <v>72.3</v>
      </c>
      <c r="E2426" s="74">
        <v>72.760000000000005</v>
      </c>
    </row>
    <row r="2427" spans="1:5" x14ac:dyDescent="0.25">
      <c r="A2427" s="73">
        <v>38891</v>
      </c>
      <c r="B2427" s="74">
        <v>70.87</v>
      </c>
      <c r="C2427" s="74">
        <v>71.77</v>
      </c>
      <c r="D2427" s="74">
        <v>72.38</v>
      </c>
      <c r="E2427" s="74">
        <v>72.87</v>
      </c>
    </row>
    <row r="2428" spans="1:5" x14ac:dyDescent="0.25">
      <c r="A2428" s="73">
        <v>38894</v>
      </c>
      <c r="B2428" s="74">
        <v>71.8</v>
      </c>
      <c r="C2428" s="74">
        <v>72.739999999999995</v>
      </c>
      <c r="D2428" s="74">
        <v>73.36</v>
      </c>
      <c r="E2428" s="74">
        <v>73.86</v>
      </c>
    </row>
    <row r="2429" spans="1:5" x14ac:dyDescent="0.25">
      <c r="A2429" s="73">
        <v>38895</v>
      </c>
      <c r="B2429" s="74">
        <v>71.92</v>
      </c>
      <c r="C2429" s="74">
        <v>72.8</v>
      </c>
      <c r="D2429" s="74">
        <v>73.400000000000006</v>
      </c>
      <c r="E2429" s="74">
        <v>73.88</v>
      </c>
    </row>
    <row r="2430" spans="1:5" x14ac:dyDescent="0.25">
      <c r="A2430" s="73">
        <v>38896</v>
      </c>
      <c r="B2430" s="74">
        <v>72.19</v>
      </c>
      <c r="C2430" s="74">
        <v>73.14</v>
      </c>
      <c r="D2430" s="74">
        <v>73.75</v>
      </c>
      <c r="E2430" s="74">
        <v>74.23</v>
      </c>
    </row>
    <row r="2431" spans="1:5" x14ac:dyDescent="0.25">
      <c r="A2431" s="73">
        <v>38897</v>
      </c>
      <c r="B2431" s="74">
        <v>73.52</v>
      </c>
      <c r="C2431" s="74">
        <v>74.510000000000005</v>
      </c>
      <c r="D2431" s="74">
        <v>75.069999999999993</v>
      </c>
      <c r="E2431" s="74">
        <v>75.48</v>
      </c>
    </row>
    <row r="2432" spans="1:5" x14ac:dyDescent="0.25">
      <c r="A2432" s="73">
        <v>38898</v>
      </c>
      <c r="B2432" s="74">
        <v>73.930000000000007</v>
      </c>
      <c r="C2432" s="74">
        <v>74.81</v>
      </c>
      <c r="D2432" s="74">
        <v>75.400000000000006</v>
      </c>
      <c r="E2432" s="74">
        <v>75.81</v>
      </c>
    </row>
    <row r="2433" spans="1:5" x14ac:dyDescent="0.25">
      <c r="A2433" s="73">
        <v>38901</v>
      </c>
      <c r="B2433" s="74"/>
      <c r="C2433" s="74"/>
      <c r="D2433" s="74"/>
      <c r="E2433" s="74"/>
    </row>
    <row r="2434" spans="1:5" x14ac:dyDescent="0.25">
      <c r="A2434" s="73">
        <v>38902</v>
      </c>
      <c r="B2434" s="74"/>
      <c r="C2434" s="74"/>
      <c r="D2434" s="74"/>
      <c r="E2434" s="74"/>
    </row>
    <row r="2435" spans="1:5" x14ac:dyDescent="0.25">
      <c r="A2435" s="73">
        <v>38903</v>
      </c>
      <c r="B2435" s="74">
        <v>75.19</v>
      </c>
      <c r="C2435" s="74">
        <v>76.16</v>
      </c>
      <c r="D2435" s="74">
        <v>76.790000000000006</v>
      </c>
      <c r="E2435" s="74">
        <v>77.23</v>
      </c>
    </row>
    <row r="2436" spans="1:5" x14ac:dyDescent="0.25">
      <c r="A2436" s="73">
        <v>38904</v>
      </c>
      <c r="B2436" s="74">
        <v>75.14</v>
      </c>
      <c r="C2436" s="74">
        <v>76.2</v>
      </c>
      <c r="D2436" s="74">
        <v>76.83</v>
      </c>
      <c r="E2436" s="74">
        <v>77.27</v>
      </c>
    </row>
    <row r="2437" spans="1:5" x14ac:dyDescent="0.25">
      <c r="A2437" s="73">
        <v>38905</v>
      </c>
      <c r="B2437" s="74">
        <v>74.09</v>
      </c>
      <c r="C2437" s="74">
        <v>75.23</v>
      </c>
      <c r="D2437" s="74">
        <v>75.930000000000007</v>
      </c>
      <c r="E2437" s="74">
        <v>76.430000000000007</v>
      </c>
    </row>
    <row r="2438" spans="1:5" x14ac:dyDescent="0.25">
      <c r="A2438" s="73">
        <v>38908</v>
      </c>
      <c r="B2438" s="74">
        <v>73.61</v>
      </c>
      <c r="C2438" s="74">
        <v>74.709999999999994</v>
      </c>
      <c r="D2438" s="74">
        <v>75.400000000000006</v>
      </c>
      <c r="E2438" s="74">
        <v>75.89</v>
      </c>
    </row>
    <row r="2439" spans="1:5" x14ac:dyDescent="0.25">
      <c r="A2439" s="73">
        <v>38909</v>
      </c>
      <c r="B2439" s="74">
        <v>74.16</v>
      </c>
      <c r="C2439" s="74">
        <v>75.23</v>
      </c>
      <c r="D2439" s="74">
        <v>75.900000000000006</v>
      </c>
      <c r="E2439" s="74">
        <v>76.349999999999994</v>
      </c>
    </row>
    <row r="2440" spans="1:5" x14ac:dyDescent="0.25">
      <c r="A2440" s="73">
        <v>38910</v>
      </c>
      <c r="B2440" s="74">
        <v>74.95</v>
      </c>
      <c r="C2440" s="74">
        <v>76.06</v>
      </c>
      <c r="D2440" s="74">
        <v>76.69</v>
      </c>
      <c r="E2440" s="74">
        <v>77.12</v>
      </c>
    </row>
    <row r="2441" spans="1:5" x14ac:dyDescent="0.25">
      <c r="A2441" s="73">
        <v>38911</v>
      </c>
      <c r="B2441" s="74">
        <v>76.7</v>
      </c>
      <c r="C2441" s="74">
        <v>78.239999999999995</v>
      </c>
      <c r="D2441" s="74">
        <v>78.849999999999994</v>
      </c>
      <c r="E2441" s="74">
        <v>79.27</v>
      </c>
    </row>
    <row r="2442" spans="1:5" x14ac:dyDescent="0.25">
      <c r="A2442" s="73">
        <v>38912</v>
      </c>
      <c r="B2442" s="74">
        <v>77.03</v>
      </c>
      <c r="C2442" s="74">
        <v>78.709999999999994</v>
      </c>
      <c r="D2442" s="74">
        <v>79.319999999999993</v>
      </c>
      <c r="E2442" s="74">
        <v>79.709999999999994</v>
      </c>
    </row>
    <row r="2443" spans="1:5" x14ac:dyDescent="0.25">
      <c r="A2443" s="73">
        <v>38915</v>
      </c>
      <c r="B2443" s="74">
        <v>75.3</v>
      </c>
      <c r="C2443" s="74">
        <v>76.91</v>
      </c>
      <c r="D2443" s="74">
        <v>77.680000000000007</v>
      </c>
      <c r="E2443" s="74">
        <v>78.17</v>
      </c>
    </row>
    <row r="2444" spans="1:5" x14ac:dyDescent="0.25">
      <c r="A2444" s="73">
        <v>38916</v>
      </c>
      <c r="B2444" s="74">
        <v>73.540000000000006</v>
      </c>
      <c r="C2444" s="74">
        <v>75.260000000000005</v>
      </c>
      <c r="D2444" s="74">
        <v>76.14</v>
      </c>
      <c r="E2444" s="74">
        <v>76.739999999999995</v>
      </c>
    </row>
    <row r="2445" spans="1:5" x14ac:dyDescent="0.25">
      <c r="A2445" s="73">
        <v>38917</v>
      </c>
      <c r="B2445" s="74">
        <v>72.66</v>
      </c>
      <c r="C2445" s="74">
        <v>74.77</v>
      </c>
      <c r="D2445" s="74">
        <v>75.739999999999995</v>
      </c>
      <c r="E2445" s="74">
        <v>76.39</v>
      </c>
    </row>
    <row r="2446" spans="1:5" x14ac:dyDescent="0.25">
      <c r="A2446" s="73">
        <v>38918</v>
      </c>
      <c r="B2446" s="74">
        <v>73.08</v>
      </c>
      <c r="C2446" s="74">
        <v>74.27</v>
      </c>
      <c r="D2446" s="74">
        <v>75.17</v>
      </c>
      <c r="E2446" s="74">
        <v>75.81</v>
      </c>
    </row>
    <row r="2447" spans="1:5" x14ac:dyDescent="0.25">
      <c r="A2447" s="73">
        <v>38919</v>
      </c>
      <c r="B2447" s="74">
        <v>74.430000000000007</v>
      </c>
      <c r="C2447" s="74">
        <v>75.349999999999994</v>
      </c>
      <c r="D2447" s="74">
        <v>75.98</v>
      </c>
      <c r="E2447" s="74">
        <v>76.44</v>
      </c>
    </row>
    <row r="2448" spans="1:5" x14ac:dyDescent="0.25">
      <c r="A2448" s="73">
        <v>38922</v>
      </c>
      <c r="B2448" s="74">
        <v>75.05</v>
      </c>
      <c r="C2448" s="74">
        <v>75.98</v>
      </c>
      <c r="D2448" s="74">
        <v>76.650000000000006</v>
      </c>
      <c r="E2448" s="74">
        <v>77.12</v>
      </c>
    </row>
    <row r="2449" spans="1:5" x14ac:dyDescent="0.25">
      <c r="A2449" s="73">
        <v>38923</v>
      </c>
      <c r="B2449" s="74">
        <v>73.75</v>
      </c>
      <c r="C2449" s="74">
        <v>74.709999999999994</v>
      </c>
      <c r="D2449" s="74">
        <v>75.400000000000006</v>
      </c>
      <c r="E2449" s="74">
        <v>75.900000000000006</v>
      </c>
    </row>
    <row r="2450" spans="1:5" x14ac:dyDescent="0.25">
      <c r="A2450" s="73">
        <v>38924</v>
      </c>
      <c r="B2450" s="74">
        <v>73.94</v>
      </c>
      <c r="C2450" s="74">
        <v>74.989999999999995</v>
      </c>
      <c r="D2450" s="74">
        <v>75.73</v>
      </c>
      <c r="E2450" s="74">
        <v>76.27</v>
      </c>
    </row>
    <row r="2451" spans="1:5" x14ac:dyDescent="0.25">
      <c r="A2451" s="73">
        <v>38925</v>
      </c>
      <c r="B2451" s="74">
        <v>74.540000000000006</v>
      </c>
      <c r="C2451" s="74">
        <v>75.7</v>
      </c>
      <c r="D2451" s="74">
        <v>76.489999999999995</v>
      </c>
      <c r="E2451" s="74">
        <v>77.06</v>
      </c>
    </row>
    <row r="2452" spans="1:5" x14ac:dyDescent="0.25">
      <c r="A2452" s="73">
        <v>38926</v>
      </c>
      <c r="B2452" s="74">
        <v>73.239999999999995</v>
      </c>
      <c r="C2452" s="74">
        <v>74.39</v>
      </c>
      <c r="D2452" s="74">
        <v>75.180000000000007</v>
      </c>
      <c r="E2452" s="74">
        <v>75.760000000000005</v>
      </c>
    </row>
    <row r="2453" spans="1:5" x14ac:dyDescent="0.25">
      <c r="A2453" s="73">
        <v>38929</v>
      </c>
      <c r="B2453" s="74">
        <v>74.400000000000006</v>
      </c>
      <c r="C2453" s="74">
        <v>75.680000000000007</v>
      </c>
      <c r="D2453" s="74">
        <v>76.47</v>
      </c>
      <c r="E2453" s="74">
        <v>77.040000000000006</v>
      </c>
    </row>
    <row r="2454" spans="1:5" x14ac:dyDescent="0.25">
      <c r="A2454" s="73">
        <v>38930</v>
      </c>
      <c r="B2454" s="74">
        <v>74.91</v>
      </c>
      <c r="C2454" s="74">
        <v>76.180000000000007</v>
      </c>
      <c r="D2454" s="74">
        <v>76.95</v>
      </c>
      <c r="E2454" s="74">
        <v>77.510000000000005</v>
      </c>
    </row>
    <row r="2455" spans="1:5" x14ac:dyDescent="0.25">
      <c r="A2455" s="73">
        <v>38931</v>
      </c>
      <c r="B2455" s="74">
        <v>75.81</v>
      </c>
      <c r="C2455" s="74">
        <v>76.900000000000006</v>
      </c>
      <c r="D2455" s="74">
        <v>77.569999999999993</v>
      </c>
      <c r="E2455" s="74">
        <v>78.08</v>
      </c>
    </row>
    <row r="2456" spans="1:5" x14ac:dyDescent="0.25">
      <c r="A2456" s="73">
        <v>38932</v>
      </c>
      <c r="B2456" s="74">
        <v>75.459999999999994</v>
      </c>
      <c r="C2456" s="74">
        <v>76.739999999999995</v>
      </c>
      <c r="D2456" s="74">
        <v>77.47</v>
      </c>
      <c r="E2456" s="74">
        <v>78.02</v>
      </c>
    </row>
    <row r="2457" spans="1:5" x14ac:dyDescent="0.25">
      <c r="A2457" s="73">
        <v>38933</v>
      </c>
      <c r="B2457" s="74">
        <v>74.760000000000005</v>
      </c>
      <c r="C2457" s="74">
        <v>76.16</v>
      </c>
      <c r="D2457" s="74">
        <v>76.97</v>
      </c>
      <c r="E2457" s="74">
        <v>77.569999999999993</v>
      </c>
    </row>
    <row r="2458" spans="1:5" x14ac:dyDescent="0.25">
      <c r="A2458" s="73">
        <v>38936</v>
      </c>
      <c r="B2458" s="74">
        <v>76.98</v>
      </c>
      <c r="C2458" s="74">
        <v>78.42</v>
      </c>
      <c r="D2458" s="74">
        <v>79.150000000000006</v>
      </c>
      <c r="E2458" s="74">
        <v>79.67</v>
      </c>
    </row>
    <row r="2459" spans="1:5" x14ac:dyDescent="0.25">
      <c r="A2459" s="73">
        <v>38937</v>
      </c>
      <c r="B2459" s="74">
        <v>76.31</v>
      </c>
      <c r="C2459" s="74">
        <v>77.72</v>
      </c>
      <c r="D2459" s="74">
        <v>78.42</v>
      </c>
      <c r="E2459" s="74">
        <v>78.87</v>
      </c>
    </row>
    <row r="2460" spans="1:5" x14ac:dyDescent="0.25">
      <c r="A2460" s="73">
        <v>38938</v>
      </c>
      <c r="B2460" s="74">
        <v>76.349999999999994</v>
      </c>
      <c r="C2460" s="74">
        <v>77.53</v>
      </c>
      <c r="D2460" s="74">
        <v>78.239999999999995</v>
      </c>
      <c r="E2460" s="74">
        <v>78.66</v>
      </c>
    </row>
    <row r="2461" spans="1:5" x14ac:dyDescent="0.25">
      <c r="A2461" s="73">
        <v>38939</v>
      </c>
      <c r="B2461" s="74">
        <v>74</v>
      </c>
      <c r="C2461" s="74">
        <v>75.5</v>
      </c>
      <c r="D2461" s="74">
        <v>76.36</v>
      </c>
      <c r="E2461" s="74">
        <v>76.89</v>
      </c>
    </row>
    <row r="2462" spans="1:5" x14ac:dyDescent="0.25">
      <c r="A2462" s="73">
        <v>38940</v>
      </c>
      <c r="B2462" s="74">
        <v>74.349999999999994</v>
      </c>
      <c r="C2462" s="74">
        <v>75.989999999999995</v>
      </c>
      <c r="D2462" s="74">
        <v>76.86</v>
      </c>
      <c r="E2462" s="74">
        <v>77.430000000000007</v>
      </c>
    </row>
    <row r="2463" spans="1:5" x14ac:dyDescent="0.25">
      <c r="A2463" s="73">
        <v>38943</v>
      </c>
      <c r="B2463" s="74">
        <v>73.53</v>
      </c>
      <c r="C2463" s="74">
        <v>74.95</v>
      </c>
      <c r="D2463" s="74">
        <v>75.819999999999993</v>
      </c>
      <c r="E2463" s="74">
        <v>76.45</v>
      </c>
    </row>
    <row r="2464" spans="1:5" x14ac:dyDescent="0.25">
      <c r="A2464" s="73">
        <v>38944</v>
      </c>
      <c r="B2464" s="74">
        <v>73.05</v>
      </c>
      <c r="C2464" s="74">
        <v>74.33</v>
      </c>
      <c r="D2464" s="74">
        <v>75.19</v>
      </c>
      <c r="E2464" s="74">
        <v>75.84</v>
      </c>
    </row>
    <row r="2465" spans="1:5" x14ac:dyDescent="0.25">
      <c r="A2465" s="73">
        <v>38945</v>
      </c>
      <c r="B2465" s="74">
        <v>71.89</v>
      </c>
      <c r="C2465" s="74">
        <v>73.19</v>
      </c>
      <c r="D2465" s="74">
        <v>74.19</v>
      </c>
      <c r="E2465" s="74">
        <v>74.959999999999994</v>
      </c>
    </row>
    <row r="2466" spans="1:5" x14ac:dyDescent="0.25">
      <c r="A2466" s="73">
        <v>38946</v>
      </c>
      <c r="B2466" s="74">
        <v>70.06</v>
      </c>
      <c r="C2466" s="74">
        <v>71.48</v>
      </c>
      <c r="D2466" s="74">
        <v>72.56</v>
      </c>
      <c r="E2466" s="74">
        <v>73.41</v>
      </c>
    </row>
    <row r="2467" spans="1:5" x14ac:dyDescent="0.25">
      <c r="A2467" s="73">
        <v>38947</v>
      </c>
      <c r="B2467" s="74">
        <v>71.14</v>
      </c>
      <c r="C2467" s="74">
        <v>72.099999999999994</v>
      </c>
      <c r="D2467" s="74">
        <v>73.099999999999994</v>
      </c>
      <c r="E2467" s="74">
        <v>73.900000000000006</v>
      </c>
    </row>
    <row r="2468" spans="1:5" x14ac:dyDescent="0.25">
      <c r="A2468" s="73">
        <v>38950</v>
      </c>
      <c r="B2468" s="74">
        <v>72.45</v>
      </c>
      <c r="C2468" s="74">
        <v>73.3</v>
      </c>
      <c r="D2468" s="74">
        <v>74.22</v>
      </c>
      <c r="E2468" s="74">
        <v>74.95</v>
      </c>
    </row>
    <row r="2469" spans="1:5" x14ac:dyDescent="0.25">
      <c r="A2469" s="73">
        <v>38951</v>
      </c>
      <c r="B2469" s="74">
        <v>72.63</v>
      </c>
      <c r="C2469" s="74">
        <v>73.099999999999994</v>
      </c>
      <c r="D2469" s="74">
        <v>74.040000000000006</v>
      </c>
      <c r="E2469" s="74">
        <v>74.78</v>
      </c>
    </row>
    <row r="2470" spans="1:5" x14ac:dyDescent="0.25">
      <c r="A2470" s="73">
        <v>38952</v>
      </c>
      <c r="B2470" s="74">
        <v>71.760000000000005</v>
      </c>
      <c r="C2470" s="74">
        <v>72.86</v>
      </c>
      <c r="D2470" s="74">
        <v>73.650000000000006</v>
      </c>
      <c r="E2470" s="74">
        <v>74.31</v>
      </c>
    </row>
    <row r="2471" spans="1:5" x14ac:dyDescent="0.25">
      <c r="A2471" s="73">
        <v>38953</v>
      </c>
      <c r="B2471" s="74">
        <v>72.36</v>
      </c>
      <c r="C2471" s="74">
        <v>73.319999999999993</v>
      </c>
      <c r="D2471" s="74">
        <v>74.040000000000006</v>
      </c>
      <c r="E2471" s="74">
        <v>74.66</v>
      </c>
    </row>
    <row r="2472" spans="1:5" x14ac:dyDescent="0.25">
      <c r="A2472" s="73">
        <v>38954</v>
      </c>
      <c r="B2472" s="74">
        <v>72.510000000000005</v>
      </c>
      <c r="C2472" s="74">
        <v>73.44</v>
      </c>
      <c r="D2472" s="74">
        <v>74.13</v>
      </c>
      <c r="E2472" s="74">
        <v>74.72</v>
      </c>
    </row>
    <row r="2473" spans="1:5" x14ac:dyDescent="0.25">
      <c r="A2473" s="73">
        <v>38957</v>
      </c>
      <c r="B2473" s="74">
        <v>70.61</v>
      </c>
      <c r="C2473" s="74">
        <v>71.73</v>
      </c>
      <c r="D2473" s="74">
        <v>72.56</v>
      </c>
      <c r="E2473" s="74">
        <v>73.239999999999995</v>
      </c>
    </row>
    <row r="2474" spans="1:5" x14ac:dyDescent="0.25">
      <c r="A2474" s="73">
        <v>38958</v>
      </c>
      <c r="B2474" s="74">
        <v>69.709999999999994</v>
      </c>
      <c r="C2474" s="74">
        <v>70.86</v>
      </c>
      <c r="D2474" s="74">
        <v>71.739999999999995</v>
      </c>
      <c r="E2474" s="74">
        <v>72.5</v>
      </c>
    </row>
    <row r="2475" spans="1:5" x14ac:dyDescent="0.25">
      <c r="A2475" s="73">
        <v>38959</v>
      </c>
      <c r="B2475" s="74">
        <v>70.03</v>
      </c>
      <c r="C2475" s="74">
        <v>71.09</v>
      </c>
      <c r="D2475" s="74">
        <v>71.930000000000007</v>
      </c>
      <c r="E2475" s="74">
        <v>72.650000000000006</v>
      </c>
    </row>
    <row r="2476" spans="1:5" x14ac:dyDescent="0.25">
      <c r="A2476" s="73">
        <v>38960</v>
      </c>
      <c r="B2476" s="74">
        <v>70.260000000000005</v>
      </c>
      <c r="C2476" s="74">
        <v>71.47</v>
      </c>
      <c r="D2476" s="74">
        <v>72.3</v>
      </c>
      <c r="E2476" s="74">
        <v>73.02</v>
      </c>
    </row>
    <row r="2477" spans="1:5" x14ac:dyDescent="0.25">
      <c r="A2477" s="73">
        <v>38961</v>
      </c>
      <c r="B2477" s="74">
        <v>69.19</v>
      </c>
      <c r="C2477" s="74">
        <v>70.37</v>
      </c>
      <c r="D2477" s="74">
        <v>71.209999999999994</v>
      </c>
      <c r="E2477" s="74">
        <v>71.94</v>
      </c>
    </row>
    <row r="2478" spans="1:5" x14ac:dyDescent="0.25">
      <c r="A2478" s="73">
        <v>38964</v>
      </c>
      <c r="B2478" s="74"/>
      <c r="C2478" s="74"/>
      <c r="D2478" s="74"/>
      <c r="E2478" s="74"/>
    </row>
    <row r="2479" spans="1:5" x14ac:dyDescent="0.25">
      <c r="A2479" s="73">
        <v>38965</v>
      </c>
      <c r="B2479" s="74">
        <v>68.599999999999994</v>
      </c>
      <c r="C2479" s="74">
        <v>69.77</v>
      </c>
      <c r="D2479" s="74">
        <v>70.650000000000006</v>
      </c>
      <c r="E2479" s="74">
        <v>71.41</v>
      </c>
    </row>
    <row r="2480" spans="1:5" x14ac:dyDescent="0.25">
      <c r="A2480" s="73">
        <v>38966</v>
      </c>
      <c r="B2480" s="74">
        <v>67.5</v>
      </c>
      <c r="C2480" s="74">
        <v>68.7</v>
      </c>
      <c r="D2480" s="74">
        <v>69.599999999999994</v>
      </c>
      <c r="E2480" s="74">
        <v>70.37</v>
      </c>
    </row>
    <row r="2481" spans="1:5" x14ac:dyDescent="0.25">
      <c r="A2481" s="73">
        <v>38967</v>
      </c>
      <c r="B2481" s="74">
        <v>67.319999999999993</v>
      </c>
      <c r="C2481" s="74">
        <v>68.5</v>
      </c>
      <c r="D2481" s="74">
        <v>69.430000000000007</v>
      </c>
      <c r="E2481" s="74">
        <v>70.22</v>
      </c>
    </row>
    <row r="2482" spans="1:5" x14ac:dyDescent="0.25">
      <c r="A2482" s="73">
        <v>38968</v>
      </c>
      <c r="B2482" s="74">
        <v>66.25</v>
      </c>
      <c r="C2482" s="74">
        <v>67.38</v>
      </c>
      <c r="D2482" s="74">
        <v>68.33</v>
      </c>
      <c r="E2482" s="74">
        <v>69.13</v>
      </c>
    </row>
    <row r="2483" spans="1:5" x14ac:dyDescent="0.25">
      <c r="A2483" s="73">
        <v>38971</v>
      </c>
      <c r="B2483" s="74">
        <v>65.61</v>
      </c>
      <c r="C2483" s="74">
        <v>66.59</v>
      </c>
      <c r="D2483" s="74">
        <v>67.510000000000005</v>
      </c>
      <c r="E2483" s="74">
        <v>68.3</v>
      </c>
    </row>
    <row r="2484" spans="1:5" x14ac:dyDescent="0.25">
      <c r="A2484" s="73">
        <v>38972</v>
      </c>
      <c r="B2484" s="74">
        <v>63.76</v>
      </c>
      <c r="C2484" s="74">
        <v>64.900000000000006</v>
      </c>
      <c r="D2484" s="74">
        <v>65.88</v>
      </c>
      <c r="E2484" s="74">
        <v>66.69</v>
      </c>
    </row>
    <row r="2485" spans="1:5" x14ac:dyDescent="0.25">
      <c r="A2485" s="73">
        <v>38973</v>
      </c>
      <c r="B2485" s="74">
        <v>63.97</v>
      </c>
      <c r="C2485" s="74">
        <v>64.98</v>
      </c>
      <c r="D2485" s="74">
        <v>65.989999999999995</v>
      </c>
      <c r="E2485" s="74">
        <v>66.83</v>
      </c>
    </row>
    <row r="2486" spans="1:5" x14ac:dyDescent="0.25">
      <c r="A2486" s="73">
        <v>38974</v>
      </c>
      <c r="B2486" s="74">
        <v>63.22</v>
      </c>
      <c r="C2486" s="74">
        <v>64.11</v>
      </c>
      <c r="D2486" s="74">
        <v>65.2</v>
      </c>
      <c r="E2486" s="74">
        <v>66.12</v>
      </c>
    </row>
    <row r="2487" spans="1:5" x14ac:dyDescent="0.25">
      <c r="A2487" s="73">
        <v>38975</v>
      </c>
      <c r="B2487" s="74">
        <v>63.33</v>
      </c>
      <c r="C2487" s="74">
        <v>64.02</v>
      </c>
      <c r="D2487" s="74">
        <v>65.02</v>
      </c>
      <c r="E2487" s="74">
        <v>65.930000000000007</v>
      </c>
    </row>
    <row r="2488" spans="1:5" x14ac:dyDescent="0.25">
      <c r="A2488" s="73">
        <v>38978</v>
      </c>
      <c r="B2488" s="74">
        <v>63.8</v>
      </c>
      <c r="C2488" s="74">
        <v>64.45</v>
      </c>
      <c r="D2488" s="74">
        <v>65.44</v>
      </c>
      <c r="E2488" s="74">
        <v>66.33</v>
      </c>
    </row>
    <row r="2489" spans="1:5" x14ac:dyDescent="0.25">
      <c r="A2489" s="73">
        <v>38979</v>
      </c>
      <c r="B2489" s="74">
        <v>61.66</v>
      </c>
      <c r="C2489" s="74">
        <v>62.17</v>
      </c>
      <c r="D2489" s="74">
        <v>63.25</v>
      </c>
      <c r="E2489" s="74">
        <v>64.180000000000007</v>
      </c>
    </row>
    <row r="2490" spans="1:5" x14ac:dyDescent="0.25">
      <c r="A2490" s="73">
        <v>38980</v>
      </c>
      <c r="B2490" s="74">
        <v>60.46</v>
      </c>
      <c r="C2490" s="74">
        <v>60.74</v>
      </c>
      <c r="D2490" s="74">
        <v>61.72</v>
      </c>
      <c r="E2490" s="74">
        <v>62.62</v>
      </c>
    </row>
    <row r="2491" spans="1:5" x14ac:dyDescent="0.25">
      <c r="A2491" s="73">
        <v>38981</v>
      </c>
      <c r="B2491" s="74">
        <v>61.59</v>
      </c>
      <c r="C2491" s="74">
        <v>62.53</v>
      </c>
      <c r="D2491" s="74">
        <v>63.32</v>
      </c>
      <c r="E2491" s="74">
        <v>64.03</v>
      </c>
    </row>
    <row r="2492" spans="1:5" x14ac:dyDescent="0.25">
      <c r="A2492" s="73">
        <v>38982</v>
      </c>
      <c r="B2492" s="74">
        <v>60.55</v>
      </c>
      <c r="C2492" s="74">
        <v>61.54</v>
      </c>
      <c r="D2492" s="74">
        <v>62.38</v>
      </c>
      <c r="E2492" s="74">
        <v>63.11</v>
      </c>
    </row>
    <row r="2493" spans="1:5" x14ac:dyDescent="0.25">
      <c r="A2493" s="73">
        <v>38985</v>
      </c>
      <c r="B2493" s="74">
        <v>61.45</v>
      </c>
      <c r="C2493" s="74">
        <v>62.33</v>
      </c>
      <c r="D2493" s="74">
        <v>63.1</v>
      </c>
      <c r="E2493" s="74">
        <v>63.77</v>
      </c>
    </row>
    <row r="2494" spans="1:5" x14ac:dyDescent="0.25">
      <c r="A2494" s="73">
        <v>38986</v>
      </c>
      <c r="B2494" s="74">
        <v>61.01</v>
      </c>
      <c r="C2494" s="74">
        <v>61.92</v>
      </c>
      <c r="D2494" s="74">
        <v>62.69</v>
      </c>
      <c r="E2494" s="74">
        <v>63.34</v>
      </c>
    </row>
    <row r="2495" spans="1:5" x14ac:dyDescent="0.25">
      <c r="A2495" s="73">
        <v>38987</v>
      </c>
      <c r="B2495" s="74">
        <v>62.96</v>
      </c>
      <c r="C2495" s="74">
        <v>63.86</v>
      </c>
      <c r="D2495" s="74">
        <v>64.63</v>
      </c>
      <c r="E2495" s="74">
        <v>65.28</v>
      </c>
    </row>
    <row r="2496" spans="1:5" x14ac:dyDescent="0.25">
      <c r="A2496" s="73">
        <v>38988</v>
      </c>
      <c r="B2496" s="74">
        <v>62.76</v>
      </c>
      <c r="C2496" s="74">
        <v>63.77</v>
      </c>
      <c r="D2496" s="74">
        <v>64.599999999999994</v>
      </c>
      <c r="E2496" s="74">
        <v>65.33</v>
      </c>
    </row>
    <row r="2497" spans="1:5" x14ac:dyDescent="0.25">
      <c r="A2497" s="73">
        <v>38989</v>
      </c>
      <c r="B2497" s="74">
        <v>62.91</v>
      </c>
      <c r="C2497" s="74">
        <v>64.150000000000006</v>
      </c>
      <c r="D2497" s="74">
        <v>65.05</v>
      </c>
      <c r="E2497" s="74">
        <v>65.83</v>
      </c>
    </row>
    <row r="2498" spans="1:5" x14ac:dyDescent="0.25">
      <c r="A2498" s="73">
        <v>38992</v>
      </c>
      <c r="B2498" s="74">
        <v>61.03</v>
      </c>
      <c r="C2498" s="74">
        <v>62.32</v>
      </c>
      <c r="D2498" s="74">
        <v>63.36</v>
      </c>
      <c r="E2498" s="74">
        <v>64.23</v>
      </c>
    </row>
    <row r="2499" spans="1:5" x14ac:dyDescent="0.25">
      <c r="A2499" s="73">
        <v>38993</v>
      </c>
      <c r="B2499" s="74">
        <v>58.68</v>
      </c>
      <c r="C2499" s="74">
        <v>60.05</v>
      </c>
      <c r="D2499" s="74">
        <v>61.16</v>
      </c>
      <c r="E2499" s="74">
        <v>62.1</v>
      </c>
    </row>
    <row r="2500" spans="1:5" x14ac:dyDescent="0.25">
      <c r="A2500" s="73">
        <v>38994</v>
      </c>
      <c r="B2500" s="74">
        <v>59.41</v>
      </c>
      <c r="C2500" s="74">
        <v>60.74</v>
      </c>
      <c r="D2500" s="74">
        <v>61.79</v>
      </c>
      <c r="E2500" s="74">
        <v>62.64</v>
      </c>
    </row>
    <row r="2501" spans="1:5" x14ac:dyDescent="0.25">
      <c r="A2501" s="73">
        <v>38995</v>
      </c>
      <c r="B2501" s="74">
        <v>60.03</v>
      </c>
      <c r="C2501" s="74">
        <v>61.34</v>
      </c>
      <c r="D2501" s="74">
        <v>62.37</v>
      </c>
      <c r="E2501" s="74">
        <v>63.17</v>
      </c>
    </row>
    <row r="2502" spans="1:5" x14ac:dyDescent="0.25">
      <c r="A2502" s="73">
        <v>38996</v>
      </c>
      <c r="B2502" s="74">
        <v>59.76</v>
      </c>
      <c r="C2502" s="74">
        <v>61.17</v>
      </c>
      <c r="D2502" s="74">
        <v>62.23</v>
      </c>
      <c r="E2502" s="74">
        <v>63.04</v>
      </c>
    </row>
    <row r="2503" spans="1:5" x14ac:dyDescent="0.25">
      <c r="A2503" s="73">
        <v>38999</v>
      </c>
      <c r="B2503" s="74">
        <v>59.96</v>
      </c>
      <c r="C2503" s="74">
        <v>61.49</v>
      </c>
      <c r="D2503" s="74">
        <v>62.58</v>
      </c>
      <c r="E2503" s="74">
        <v>63.38</v>
      </c>
    </row>
    <row r="2504" spans="1:5" x14ac:dyDescent="0.25">
      <c r="A2504" s="73">
        <v>39000</v>
      </c>
      <c r="B2504" s="74">
        <v>58.52</v>
      </c>
      <c r="C2504" s="74">
        <v>60.26</v>
      </c>
      <c r="D2504" s="74">
        <v>61.52</v>
      </c>
      <c r="E2504" s="74">
        <v>62.44</v>
      </c>
    </row>
    <row r="2505" spans="1:5" x14ac:dyDescent="0.25">
      <c r="A2505" s="73">
        <v>39001</v>
      </c>
      <c r="B2505" s="74">
        <v>57.59</v>
      </c>
      <c r="C2505" s="74">
        <v>59.45</v>
      </c>
      <c r="D2505" s="74">
        <v>60.78</v>
      </c>
      <c r="E2505" s="74">
        <v>61.77</v>
      </c>
    </row>
    <row r="2506" spans="1:5" x14ac:dyDescent="0.25">
      <c r="A2506" s="73">
        <v>39002</v>
      </c>
      <c r="B2506" s="74">
        <v>57.86</v>
      </c>
      <c r="C2506" s="74">
        <v>59.68</v>
      </c>
      <c r="D2506" s="74">
        <v>61.08</v>
      </c>
      <c r="E2506" s="74">
        <v>62.12</v>
      </c>
    </row>
    <row r="2507" spans="1:5" x14ac:dyDescent="0.25">
      <c r="A2507" s="73">
        <v>39003</v>
      </c>
      <c r="B2507" s="74">
        <v>58.57</v>
      </c>
      <c r="C2507" s="74">
        <v>60.3</v>
      </c>
      <c r="D2507" s="74">
        <v>61.69</v>
      </c>
      <c r="E2507" s="74">
        <v>62.68</v>
      </c>
    </row>
    <row r="2508" spans="1:5" x14ac:dyDescent="0.25">
      <c r="A2508" s="73">
        <v>39006</v>
      </c>
      <c r="B2508" s="74">
        <v>59.94</v>
      </c>
      <c r="C2508" s="74">
        <v>61.57</v>
      </c>
      <c r="D2508" s="74">
        <v>62.93</v>
      </c>
      <c r="E2508" s="74">
        <v>63.91</v>
      </c>
    </row>
    <row r="2509" spans="1:5" x14ac:dyDescent="0.25">
      <c r="A2509" s="73">
        <v>39007</v>
      </c>
      <c r="B2509" s="74">
        <v>58.93</v>
      </c>
      <c r="C2509" s="74">
        <v>60.66</v>
      </c>
      <c r="D2509" s="74">
        <v>62.13</v>
      </c>
      <c r="E2509" s="74">
        <v>63.16</v>
      </c>
    </row>
    <row r="2510" spans="1:5" x14ac:dyDescent="0.25">
      <c r="A2510" s="73">
        <v>39008</v>
      </c>
      <c r="B2510" s="74">
        <v>57.65</v>
      </c>
      <c r="C2510" s="74">
        <v>59.3</v>
      </c>
      <c r="D2510" s="74">
        <v>60.77</v>
      </c>
      <c r="E2510" s="74">
        <v>61.88</v>
      </c>
    </row>
    <row r="2511" spans="1:5" x14ac:dyDescent="0.25">
      <c r="A2511" s="73">
        <v>39009</v>
      </c>
      <c r="B2511" s="74">
        <v>58.5</v>
      </c>
      <c r="C2511" s="74">
        <v>60.5</v>
      </c>
      <c r="D2511" s="74">
        <v>61.88</v>
      </c>
      <c r="E2511" s="74">
        <v>62.86</v>
      </c>
    </row>
    <row r="2512" spans="1:5" x14ac:dyDescent="0.25">
      <c r="A2512" s="73">
        <v>39010</v>
      </c>
      <c r="B2512" s="74">
        <v>56.82</v>
      </c>
      <c r="C2512" s="74">
        <v>59.33</v>
      </c>
      <c r="D2512" s="74">
        <v>60.91</v>
      </c>
      <c r="E2512" s="74">
        <v>62.07</v>
      </c>
    </row>
    <row r="2513" spans="1:5" x14ac:dyDescent="0.25">
      <c r="A2513" s="73">
        <v>39013</v>
      </c>
      <c r="B2513" s="74">
        <v>58.81</v>
      </c>
      <c r="C2513" s="74">
        <v>60.48</v>
      </c>
      <c r="D2513" s="74">
        <v>61.66</v>
      </c>
      <c r="E2513" s="74">
        <v>62.54</v>
      </c>
    </row>
    <row r="2514" spans="1:5" x14ac:dyDescent="0.25">
      <c r="A2514" s="73">
        <v>39014</v>
      </c>
      <c r="B2514" s="74">
        <v>59.35</v>
      </c>
      <c r="C2514" s="74">
        <v>61.07</v>
      </c>
      <c r="D2514" s="74">
        <v>62.23</v>
      </c>
      <c r="E2514" s="74">
        <v>63.09</v>
      </c>
    </row>
    <row r="2515" spans="1:5" x14ac:dyDescent="0.25">
      <c r="A2515" s="73">
        <v>39015</v>
      </c>
      <c r="B2515" s="74">
        <v>61.4</v>
      </c>
      <c r="C2515" s="74">
        <v>63.07</v>
      </c>
      <c r="D2515" s="74">
        <v>64.2</v>
      </c>
      <c r="E2515" s="74">
        <v>65.03</v>
      </c>
    </row>
    <row r="2516" spans="1:5" x14ac:dyDescent="0.25">
      <c r="A2516" s="73">
        <v>39016</v>
      </c>
      <c r="B2516" s="74">
        <v>60.36</v>
      </c>
      <c r="C2516" s="74">
        <v>61.99</v>
      </c>
      <c r="D2516" s="74">
        <v>63.12</v>
      </c>
      <c r="E2516" s="74">
        <v>63.95</v>
      </c>
    </row>
    <row r="2517" spans="1:5" x14ac:dyDescent="0.25">
      <c r="A2517" s="73">
        <v>39017</v>
      </c>
      <c r="B2517" s="74">
        <v>60.75</v>
      </c>
      <c r="C2517" s="74">
        <v>62.53</v>
      </c>
      <c r="D2517" s="74">
        <v>63.72</v>
      </c>
      <c r="E2517" s="74">
        <v>64.61</v>
      </c>
    </row>
    <row r="2518" spans="1:5" x14ac:dyDescent="0.25">
      <c r="A2518" s="73">
        <v>39020</v>
      </c>
      <c r="B2518" s="74">
        <v>58.36</v>
      </c>
      <c r="C2518" s="74">
        <v>60.24</v>
      </c>
      <c r="D2518" s="74">
        <v>61.52</v>
      </c>
      <c r="E2518" s="74">
        <v>62.49</v>
      </c>
    </row>
    <row r="2519" spans="1:5" x14ac:dyDescent="0.25">
      <c r="A2519" s="73">
        <v>39021</v>
      </c>
      <c r="B2519" s="74">
        <v>58.73</v>
      </c>
      <c r="C2519" s="74">
        <v>60.61</v>
      </c>
      <c r="D2519" s="74">
        <v>61.9</v>
      </c>
      <c r="E2519" s="74">
        <v>62.9</v>
      </c>
    </row>
    <row r="2520" spans="1:5" x14ac:dyDescent="0.25">
      <c r="A2520" s="73">
        <v>39022</v>
      </c>
      <c r="B2520" s="74">
        <v>58.71</v>
      </c>
      <c r="C2520" s="74">
        <v>60.55</v>
      </c>
      <c r="D2520" s="74">
        <v>61.84</v>
      </c>
      <c r="E2520" s="74">
        <v>62.84</v>
      </c>
    </row>
    <row r="2521" spans="1:5" x14ac:dyDescent="0.25">
      <c r="A2521" s="73">
        <v>39023</v>
      </c>
      <c r="B2521" s="74">
        <v>57.88</v>
      </c>
      <c r="C2521" s="74">
        <v>59.62</v>
      </c>
      <c r="D2521" s="74">
        <v>60.89</v>
      </c>
      <c r="E2521" s="74">
        <v>61.89</v>
      </c>
    </row>
    <row r="2522" spans="1:5" x14ac:dyDescent="0.25">
      <c r="A2522" s="73">
        <v>39024</v>
      </c>
      <c r="B2522" s="74">
        <v>59.14</v>
      </c>
      <c r="C2522" s="74">
        <v>60.88</v>
      </c>
      <c r="D2522" s="74">
        <v>62.1</v>
      </c>
      <c r="E2522" s="74">
        <v>63.08</v>
      </c>
    </row>
    <row r="2523" spans="1:5" x14ac:dyDescent="0.25">
      <c r="A2523" s="73">
        <v>39027</v>
      </c>
      <c r="B2523" s="74">
        <v>60.02</v>
      </c>
      <c r="C2523" s="74">
        <v>61.75</v>
      </c>
      <c r="D2523" s="74">
        <v>62.99</v>
      </c>
      <c r="E2523" s="74">
        <v>63.98</v>
      </c>
    </row>
    <row r="2524" spans="1:5" x14ac:dyDescent="0.25">
      <c r="A2524" s="73">
        <v>39028</v>
      </c>
      <c r="B2524" s="74">
        <v>58.93</v>
      </c>
      <c r="C2524" s="74">
        <v>60.62</v>
      </c>
      <c r="D2524" s="74">
        <v>61.84</v>
      </c>
      <c r="E2524" s="74">
        <v>62.81</v>
      </c>
    </row>
    <row r="2525" spans="1:5" x14ac:dyDescent="0.25">
      <c r="A2525" s="73">
        <v>39029</v>
      </c>
      <c r="B2525" s="74">
        <v>59.83</v>
      </c>
      <c r="C2525" s="74">
        <v>61.55</v>
      </c>
      <c r="D2525" s="74">
        <v>62.77</v>
      </c>
      <c r="E2525" s="74">
        <v>63.71</v>
      </c>
    </row>
    <row r="2526" spans="1:5" x14ac:dyDescent="0.25">
      <c r="A2526" s="73">
        <v>39030</v>
      </c>
      <c r="B2526" s="74">
        <v>61.16</v>
      </c>
      <c r="C2526" s="74">
        <v>63.06</v>
      </c>
      <c r="D2526" s="74">
        <v>64.33</v>
      </c>
      <c r="E2526" s="74">
        <v>65.25</v>
      </c>
    </row>
    <row r="2527" spans="1:5" x14ac:dyDescent="0.25">
      <c r="A2527" s="73">
        <v>39031</v>
      </c>
      <c r="B2527" s="74">
        <v>59.59</v>
      </c>
      <c r="C2527" s="74">
        <v>61.54</v>
      </c>
      <c r="D2527" s="74">
        <v>62.88</v>
      </c>
      <c r="E2527" s="74">
        <v>63.83</v>
      </c>
    </row>
    <row r="2528" spans="1:5" x14ac:dyDescent="0.25">
      <c r="A2528" s="73">
        <v>39034</v>
      </c>
      <c r="B2528" s="74">
        <v>58.58</v>
      </c>
      <c r="C2528" s="74">
        <v>60.59</v>
      </c>
      <c r="D2528" s="74">
        <v>62.04</v>
      </c>
      <c r="E2528" s="74">
        <v>63.04</v>
      </c>
    </row>
    <row r="2529" spans="1:5" x14ac:dyDescent="0.25">
      <c r="A2529" s="73">
        <v>39035</v>
      </c>
      <c r="B2529" s="74">
        <v>58.28</v>
      </c>
      <c r="C2529" s="74">
        <v>60.18</v>
      </c>
      <c r="D2529" s="74">
        <v>61.62</v>
      </c>
      <c r="E2529" s="74">
        <v>62.62</v>
      </c>
    </row>
    <row r="2530" spans="1:5" x14ac:dyDescent="0.25">
      <c r="A2530" s="73">
        <v>39036</v>
      </c>
      <c r="B2530" s="74">
        <v>58.76</v>
      </c>
      <c r="C2530" s="74">
        <v>60.72</v>
      </c>
      <c r="D2530" s="74">
        <v>62.14</v>
      </c>
      <c r="E2530" s="74">
        <v>63.16</v>
      </c>
    </row>
    <row r="2531" spans="1:5" x14ac:dyDescent="0.25">
      <c r="A2531" s="73">
        <v>39037</v>
      </c>
      <c r="B2531" s="74">
        <v>56.26</v>
      </c>
      <c r="C2531" s="74">
        <v>58.57</v>
      </c>
      <c r="D2531" s="74">
        <v>60.09</v>
      </c>
      <c r="E2531" s="74">
        <v>61.21</v>
      </c>
    </row>
    <row r="2532" spans="1:5" x14ac:dyDescent="0.25">
      <c r="A2532" s="73">
        <v>39038</v>
      </c>
      <c r="B2532" s="74">
        <v>55.81</v>
      </c>
      <c r="C2532" s="74">
        <v>58.97</v>
      </c>
      <c r="D2532" s="74">
        <v>60.54</v>
      </c>
      <c r="E2532" s="74">
        <v>61.7</v>
      </c>
    </row>
    <row r="2533" spans="1:5" x14ac:dyDescent="0.25">
      <c r="A2533" s="73">
        <v>39041</v>
      </c>
      <c r="B2533" s="74">
        <v>58.8</v>
      </c>
      <c r="C2533" s="74">
        <v>60.28</v>
      </c>
      <c r="D2533" s="74">
        <v>61.47</v>
      </c>
      <c r="E2533" s="74">
        <v>62.43</v>
      </c>
    </row>
    <row r="2534" spans="1:5" x14ac:dyDescent="0.25">
      <c r="A2534" s="73">
        <v>39042</v>
      </c>
      <c r="B2534" s="74">
        <v>60.17</v>
      </c>
      <c r="C2534" s="74">
        <v>61.54</v>
      </c>
      <c r="D2534" s="74">
        <v>62.64</v>
      </c>
      <c r="E2534" s="74">
        <v>63.54</v>
      </c>
    </row>
    <row r="2535" spans="1:5" x14ac:dyDescent="0.25">
      <c r="A2535" s="73">
        <v>39043</v>
      </c>
      <c r="B2535" s="74">
        <v>59.24</v>
      </c>
      <c r="C2535" s="74">
        <v>60.74</v>
      </c>
      <c r="D2535" s="74">
        <v>61.89</v>
      </c>
      <c r="E2535" s="74">
        <v>62.82</v>
      </c>
    </row>
    <row r="2536" spans="1:5" x14ac:dyDescent="0.25">
      <c r="A2536" s="73">
        <v>39044</v>
      </c>
      <c r="B2536" s="74"/>
      <c r="C2536" s="74"/>
      <c r="D2536" s="74"/>
      <c r="E2536" s="74"/>
    </row>
    <row r="2537" spans="1:5" x14ac:dyDescent="0.25">
      <c r="A2537" s="73">
        <v>39045</v>
      </c>
      <c r="B2537" s="74"/>
      <c r="C2537" s="74"/>
      <c r="D2537" s="74"/>
      <c r="E2537" s="74"/>
    </row>
    <row r="2538" spans="1:5" x14ac:dyDescent="0.25">
      <c r="A2538" s="73">
        <v>39048</v>
      </c>
      <c r="B2538" s="74">
        <v>60.32</v>
      </c>
      <c r="C2538" s="74">
        <v>61.69</v>
      </c>
      <c r="D2538" s="74">
        <v>62.72</v>
      </c>
      <c r="E2538" s="74">
        <v>63.58</v>
      </c>
    </row>
    <row r="2539" spans="1:5" x14ac:dyDescent="0.25">
      <c r="A2539" s="73">
        <v>39049</v>
      </c>
      <c r="B2539" s="74">
        <v>60.99</v>
      </c>
      <c r="C2539" s="74">
        <v>62.39</v>
      </c>
      <c r="D2539" s="74">
        <v>63.34</v>
      </c>
      <c r="E2539" s="74">
        <v>64.099999999999994</v>
      </c>
    </row>
    <row r="2540" spans="1:5" x14ac:dyDescent="0.25">
      <c r="A2540" s="73">
        <v>39050</v>
      </c>
      <c r="B2540" s="74">
        <v>62.46</v>
      </c>
      <c r="C2540" s="74">
        <v>63.82</v>
      </c>
      <c r="D2540" s="74">
        <v>64.73</v>
      </c>
      <c r="E2540" s="74">
        <v>65.459999999999994</v>
      </c>
    </row>
    <row r="2541" spans="1:5" x14ac:dyDescent="0.25">
      <c r="A2541" s="73">
        <v>39051</v>
      </c>
      <c r="B2541" s="74">
        <v>63.13</v>
      </c>
      <c r="C2541" s="74">
        <v>64.62</v>
      </c>
      <c r="D2541" s="74">
        <v>65.56</v>
      </c>
      <c r="E2541" s="74">
        <v>66.27</v>
      </c>
    </row>
    <row r="2542" spans="1:5" x14ac:dyDescent="0.25">
      <c r="A2542" s="73">
        <v>39052</v>
      </c>
      <c r="B2542" s="74">
        <v>63.43</v>
      </c>
      <c r="C2542" s="74">
        <v>65.010000000000005</v>
      </c>
      <c r="D2542" s="74">
        <v>66.069999999999993</v>
      </c>
      <c r="E2542" s="74">
        <v>66.83</v>
      </c>
    </row>
    <row r="2543" spans="1:5" x14ac:dyDescent="0.25">
      <c r="A2543" s="73">
        <v>39055</v>
      </c>
      <c r="B2543" s="74">
        <v>62.44</v>
      </c>
      <c r="C2543" s="74">
        <v>64.03</v>
      </c>
      <c r="D2543" s="74">
        <v>65.150000000000006</v>
      </c>
      <c r="E2543" s="74">
        <v>65.989999999999995</v>
      </c>
    </row>
    <row r="2544" spans="1:5" x14ac:dyDescent="0.25">
      <c r="A2544" s="73">
        <v>39056</v>
      </c>
      <c r="B2544" s="74">
        <v>62.43</v>
      </c>
      <c r="C2544" s="74">
        <v>63.92</v>
      </c>
      <c r="D2544" s="74">
        <v>64.98</v>
      </c>
      <c r="E2544" s="74">
        <v>65.790000000000006</v>
      </c>
    </row>
    <row r="2545" spans="1:5" x14ac:dyDescent="0.25">
      <c r="A2545" s="73">
        <v>39057</v>
      </c>
      <c r="B2545" s="74">
        <v>62.19</v>
      </c>
      <c r="C2545" s="74">
        <v>63.52</v>
      </c>
      <c r="D2545" s="74">
        <v>64.52</v>
      </c>
      <c r="E2545" s="74">
        <v>65.3</v>
      </c>
    </row>
    <row r="2546" spans="1:5" x14ac:dyDescent="0.25">
      <c r="A2546" s="73">
        <v>39058</v>
      </c>
      <c r="B2546" s="74">
        <v>62.49</v>
      </c>
      <c r="C2546" s="74">
        <v>63.38</v>
      </c>
      <c r="D2546" s="74">
        <v>64.22</v>
      </c>
      <c r="E2546" s="74">
        <v>64.930000000000007</v>
      </c>
    </row>
    <row r="2547" spans="1:5" x14ac:dyDescent="0.25">
      <c r="A2547" s="73">
        <v>39059</v>
      </c>
      <c r="B2547" s="74">
        <v>62.03</v>
      </c>
      <c r="C2547" s="74">
        <v>63.09</v>
      </c>
      <c r="D2547" s="74">
        <v>63.91</v>
      </c>
      <c r="E2547" s="74">
        <v>64.58</v>
      </c>
    </row>
    <row r="2548" spans="1:5" x14ac:dyDescent="0.25">
      <c r="A2548" s="73">
        <v>39062</v>
      </c>
      <c r="B2548" s="74">
        <v>61.22</v>
      </c>
      <c r="C2548" s="74">
        <v>62.36</v>
      </c>
      <c r="D2548" s="74">
        <v>63.29</v>
      </c>
      <c r="E2548" s="74">
        <v>64</v>
      </c>
    </row>
    <row r="2549" spans="1:5" x14ac:dyDescent="0.25">
      <c r="A2549" s="73">
        <v>39063</v>
      </c>
      <c r="B2549" s="74">
        <v>61.02</v>
      </c>
      <c r="C2549" s="74">
        <v>61.99</v>
      </c>
      <c r="D2549" s="74">
        <v>62.92</v>
      </c>
      <c r="E2549" s="74">
        <v>63.63</v>
      </c>
    </row>
    <row r="2550" spans="1:5" x14ac:dyDescent="0.25">
      <c r="A2550" s="73">
        <v>39064</v>
      </c>
      <c r="B2550" s="74">
        <v>61.37</v>
      </c>
      <c r="C2550" s="74">
        <v>62.17</v>
      </c>
      <c r="D2550" s="74">
        <v>63.05</v>
      </c>
      <c r="E2550" s="74">
        <v>63.72</v>
      </c>
    </row>
    <row r="2551" spans="1:5" x14ac:dyDescent="0.25">
      <c r="A2551" s="73">
        <v>39065</v>
      </c>
      <c r="B2551" s="74">
        <v>62.51</v>
      </c>
      <c r="C2551" s="74">
        <v>63.33</v>
      </c>
      <c r="D2551" s="74">
        <v>64.22</v>
      </c>
      <c r="E2551" s="74">
        <v>64.87</v>
      </c>
    </row>
    <row r="2552" spans="1:5" x14ac:dyDescent="0.25">
      <c r="A2552" s="73">
        <v>39066</v>
      </c>
      <c r="B2552" s="74">
        <v>63.43</v>
      </c>
      <c r="C2552" s="74">
        <v>64.09</v>
      </c>
      <c r="D2552" s="74">
        <v>64.89</v>
      </c>
      <c r="E2552" s="74">
        <v>65.489999999999995</v>
      </c>
    </row>
    <row r="2553" spans="1:5" x14ac:dyDescent="0.25">
      <c r="A2553" s="73">
        <v>39069</v>
      </c>
      <c r="B2553" s="74">
        <v>62.21</v>
      </c>
      <c r="C2553" s="74">
        <v>62.79</v>
      </c>
      <c r="D2553" s="74">
        <v>63.61</v>
      </c>
      <c r="E2553" s="74">
        <v>64.209999999999994</v>
      </c>
    </row>
    <row r="2554" spans="1:5" x14ac:dyDescent="0.25">
      <c r="A2554" s="73">
        <v>39070</v>
      </c>
      <c r="B2554" s="74">
        <v>63.15</v>
      </c>
      <c r="C2554" s="74">
        <v>63.46</v>
      </c>
      <c r="D2554" s="74">
        <v>64.290000000000006</v>
      </c>
      <c r="E2554" s="74">
        <v>64.89</v>
      </c>
    </row>
    <row r="2555" spans="1:5" x14ac:dyDescent="0.25">
      <c r="A2555" s="73">
        <v>39071</v>
      </c>
      <c r="B2555" s="74">
        <v>63.72</v>
      </c>
      <c r="C2555" s="74">
        <v>64.77</v>
      </c>
      <c r="D2555" s="74">
        <v>65.52</v>
      </c>
      <c r="E2555" s="74">
        <v>66.12</v>
      </c>
    </row>
    <row r="2556" spans="1:5" x14ac:dyDescent="0.25">
      <c r="A2556" s="73">
        <v>39072</v>
      </c>
      <c r="B2556" s="74">
        <v>62.66</v>
      </c>
      <c r="C2556" s="74">
        <v>63.78</v>
      </c>
      <c r="D2556" s="74">
        <v>64.650000000000006</v>
      </c>
      <c r="E2556" s="74">
        <v>65.36</v>
      </c>
    </row>
    <row r="2557" spans="1:5" x14ac:dyDescent="0.25">
      <c r="A2557" s="73">
        <v>39073</v>
      </c>
      <c r="B2557" s="74">
        <v>62.41</v>
      </c>
      <c r="C2557" s="74">
        <v>63.53</v>
      </c>
      <c r="D2557" s="74">
        <v>64.400000000000006</v>
      </c>
      <c r="E2557" s="74">
        <v>65.11</v>
      </c>
    </row>
    <row r="2558" spans="1:5" x14ac:dyDescent="0.25">
      <c r="A2558" s="73">
        <v>39076</v>
      </c>
      <c r="B2558" s="74"/>
      <c r="C2558" s="74"/>
      <c r="D2558" s="74"/>
      <c r="E2558" s="74"/>
    </row>
    <row r="2559" spans="1:5" x14ac:dyDescent="0.25">
      <c r="A2559" s="73">
        <v>39077</v>
      </c>
      <c r="B2559" s="74">
        <v>61.1</v>
      </c>
      <c r="C2559" s="74">
        <v>62.23</v>
      </c>
      <c r="D2559" s="74">
        <v>63.13</v>
      </c>
      <c r="E2559" s="74">
        <v>63.86</v>
      </c>
    </row>
    <row r="2560" spans="1:5" x14ac:dyDescent="0.25">
      <c r="A2560" s="73">
        <v>39078</v>
      </c>
      <c r="B2560" s="74">
        <v>60.34</v>
      </c>
      <c r="C2560" s="74">
        <v>61.56</v>
      </c>
      <c r="D2560" s="74">
        <v>62.44</v>
      </c>
      <c r="E2560" s="74">
        <v>63.13</v>
      </c>
    </row>
    <row r="2561" spans="1:5" x14ac:dyDescent="0.25">
      <c r="A2561" s="73">
        <v>39079</v>
      </c>
      <c r="B2561" s="74">
        <v>60.53</v>
      </c>
      <c r="C2561" s="74">
        <v>61.78</v>
      </c>
      <c r="D2561" s="74">
        <v>62.63</v>
      </c>
      <c r="E2561" s="74">
        <v>63.3</v>
      </c>
    </row>
    <row r="2562" spans="1:5" x14ac:dyDescent="0.25">
      <c r="A2562" s="73">
        <v>39080</v>
      </c>
      <c r="B2562" s="74">
        <v>61.05</v>
      </c>
      <c r="C2562" s="74">
        <v>62.38</v>
      </c>
      <c r="D2562" s="74">
        <v>63.26</v>
      </c>
      <c r="E2562" s="74">
        <v>63.95</v>
      </c>
    </row>
    <row r="2563" spans="1:5" x14ac:dyDescent="0.25">
      <c r="A2563" s="73">
        <v>39083</v>
      </c>
      <c r="B2563" s="74"/>
      <c r="C2563" s="74"/>
      <c r="D2563" s="74"/>
      <c r="E2563" s="74"/>
    </row>
    <row r="2564" spans="1:5" x14ac:dyDescent="0.25">
      <c r="A2564" s="73">
        <v>39084</v>
      </c>
      <c r="B2564" s="74"/>
      <c r="C2564" s="74"/>
      <c r="D2564" s="74"/>
      <c r="E2564" s="74"/>
    </row>
    <row r="2565" spans="1:5" x14ac:dyDescent="0.25">
      <c r="A2565" s="73">
        <v>39085</v>
      </c>
      <c r="B2565" s="74">
        <v>58.32</v>
      </c>
      <c r="C2565" s="74">
        <v>59.41</v>
      </c>
      <c r="D2565" s="74">
        <v>60.34</v>
      </c>
      <c r="E2565" s="74">
        <v>61.05</v>
      </c>
    </row>
    <row r="2566" spans="1:5" x14ac:dyDescent="0.25">
      <c r="A2566" s="73">
        <v>39086</v>
      </c>
      <c r="B2566" s="74">
        <v>55.59</v>
      </c>
      <c r="C2566" s="74">
        <v>56.64</v>
      </c>
      <c r="D2566" s="74">
        <v>57.6</v>
      </c>
      <c r="E2566" s="74">
        <v>58.38</v>
      </c>
    </row>
    <row r="2567" spans="1:5" x14ac:dyDescent="0.25">
      <c r="A2567" s="73">
        <v>39087</v>
      </c>
      <c r="B2567" s="74">
        <v>56.31</v>
      </c>
      <c r="C2567" s="74">
        <v>57.39</v>
      </c>
      <c r="D2567" s="74">
        <v>58.35</v>
      </c>
      <c r="E2567" s="74">
        <v>59.18</v>
      </c>
    </row>
    <row r="2568" spans="1:5" x14ac:dyDescent="0.25">
      <c r="A2568" s="73">
        <v>39090</v>
      </c>
      <c r="B2568" s="74">
        <v>56.09</v>
      </c>
      <c r="C2568" s="74">
        <v>57.36</v>
      </c>
      <c r="D2568" s="74">
        <v>58.38</v>
      </c>
      <c r="E2568" s="74">
        <v>59.26</v>
      </c>
    </row>
    <row r="2569" spans="1:5" x14ac:dyDescent="0.25">
      <c r="A2569" s="73">
        <v>39091</v>
      </c>
      <c r="B2569" s="74">
        <v>55.64</v>
      </c>
      <c r="C2569" s="74">
        <v>56.74</v>
      </c>
      <c r="D2569" s="74">
        <v>57.79</v>
      </c>
      <c r="E2569" s="74">
        <v>58.69</v>
      </c>
    </row>
    <row r="2570" spans="1:5" x14ac:dyDescent="0.25">
      <c r="A2570" s="73">
        <v>39092</v>
      </c>
      <c r="B2570" s="74">
        <v>54.02</v>
      </c>
      <c r="C2570" s="74">
        <v>54.96</v>
      </c>
      <c r="D2570" s="74">
        <v>55.88</v>
      </c>
      <c r="E2570" s="74">
        <v>56.72</v>
      </c>
    </row>
    <row r="2571" spans="1:5" x14ac:dyDescent="0.25">
      <c r="A2571" s="73">
        <v>39093</v>
      </c>
      <c r="B2571" s="74">
        <v>51.88</v>
      </c>
      <c r="C2571" s="74">
        <v>52.84</v>
      </c>
      <c r="D2571" s="74">
        <v>53.62</v>
      </c>
      <c r="E2571" s="74">
        <v>54.26</v>
      </c>
    </row>
    <row r="2572" spans="1:5" x14ac:dyDescent="0.25">
      <c r="A2572" s="73">
        <v>39094</v>
      </c>
      <c r="B2572" s="74">
        <v>52.99</v>
      </c>
      <c r="C2572" s="74">
        <v>53.87</v>
      </c>
      <c r="D2572" s="74">
        <v>54.66</v>
      </c>
      <c r="E2572" s="74">
        <v>55.18</v>
      </c>
    </row>
    <row r="2573" spans="1:5" x14ac:dyDescent="0.25">
      <c r="A2573" s="73">
        <v>39097</v>
      </c>
      <c r="B2573" s="74"/>
      <c r="C2573" s="74"/>
      <c r="D2573" s="74"/>
      <c r="E2573" s="74"/>
    </row>
    <row r="2574" spans="1:5" x14ac:dyDescent="0.25">
      <c r="A2574" s="73">
        <v>39098</v>
      </c>
      <c r="B2574" s="74">
        <v>51.21</v>
      </c>
      <c r="C2574" s="74">
        <v>51.96</v>
      </c>
      <c r="D2574" s="74">
        <v>52.67</v>
      </c>
      <c r="E2574" s="74">
        <v>53.19</v>
      </c>
    </row>
    <row r="2575" spans="1:5" x14ac:dyDescent="0.25">
      <c r="A2575" s="73">
        <v>39099</v>
      </c>
      <c r="B2575" s="74">
        <v>52.24</v>
      </c>
      <c r="C2575" s="74">
        <v>53.13</v>
      </c>
      <c r="D2575" s="74">
        <v>53.77</v>
      </c>
      <c r="E2575" s="74">
        <v>54.27</v>
      </c>
    </row>
    <row r="2576" spans="1:5" x14ac:dyDescent="0.25">
      <c r="A2576" s="73">
        <v>39100</v>
      </c>
      <c r="B2576" s="74">
        <v>50.48</v>
      </c>
      <c r="C2576" s="74">
        <v>51.81</v>
      </c>
      <c r="D2576" s="74">
        <v>52.66</v>
      </c>
      <c r="E2576" s="74">
        <v>53.36</v>
      </c>
    </row>
    <row r="2577" spans="1:5" x14ac:dyDescent="0.25">
      <c r="A2577" s="73">
        <v>39101</v>
      </c>
      <c r="B2577" s="74">
        <v>51.99</v>
      </c>
      <c r="C2577" s="74">
        <v>53.4</v>
      </c>
      <c r="D2577" s="74">
        <v>54.3</v>
      </c>
      <c r="E2577" s="74">
        <v>55.04</v>
      </c>
    </row>
    <row r="2578" spans="1:5" x14ac:dyDescent="0.25">
      <c r="A2578" s="73">
        <v>39104</v>
      </c>
      <c r="B2578" s="74">
        <v>51.13</v>
      </c>
      <c r="C2578" s="74">
        <v>52.58</v>
      </c>
      <c r="D2578" s="74">
        <v>53.53</v>
      </c>
      <c r="E2578" s="74">
        <v>54.33</v>
      </c>
    </row>
    <row r="2579" spans="1:5" x14ac:dyDescent="0.25">
      <c r="A2579" s="73">
        <v>39105</v>
      </c>
      <c r="B2579" s="74">
        <v>55.04</v>
      </c>
      <c r="C2579" s="74">
        <v>55.91</v>
      </c>
      <c r="D2579" s="74">
        <v>56.61</v>
      </c>
      <c r="E2579" s="74">
        <v>57.25</v>
      </c>
    </row>
    <row r="2580" spans="1:5" x14ac:dyDescent="0.25">
      <c r="A2580" s="73">
        <v>39106</v>
      </c>
      <c r="B2580" s="74">
        <v>55.37</v>
      </c>
      <c r="C2580" s="74">
        <v>56.16</v>
      </c>
      <c r="D2580" s="74">
        <v>56.85</v>
      </c>
      <c r="E2580" s="74">
        <v>57.48</v>
      </c>
    </row>
    <row r="2581" spans="1:5" x14ac:dyDescent="0.25">
      <c r="A2581" s="73">
        <v>39107</v>
      </c>
      <c r="B2581" s="74">
        <v>54.23</v>
      </c>
      <c r="C2581" s="74">
        <v>55.12</v>
      </c>
      <c r="D2581" s="74">
        <v>55.86</v>
      </c>
      <c r="E2581" s="74">
        <v>56.51</v>
      </c>
    </row>
    <row r="2582" spans="1:5" x14ac:dyDescent="0.25">
      <c r="A2582" s="73">
        <v>39108</v>
      </c>
      <c r="B2582" s="74">
        <v>55.42</v>
      </c>
      <c r="C2582" s="74">
        <v>56.25</v>
      </c>
      <c r="D2582" s="74">
        <v>56.97</v>
      </c>
      <c r="E2582" s="74">
        <v>57.59</v>
      </c>
    </row>
    <row r="2583" spans="1:5" x14ac:dyDescent="0.25">
      <c r="A2583" s="73">
        <v>39111</v>
      </c>
      <c r="B2583" s="74">
        <v>54.01</v>
      </c>
      <c r="C2583" s="74">
        <v>54.77</v>
      </c>
      <c r="D2583" s="74">
        <v>55.49</v>
      </c>
      <c r="E2583" s="74">
        <v>56.12</v>
      </c>
    </row>
    <row r="2584" spans="1:5" x14ac:dyDescent="0.25">
      <c r="A2584" s="73">
        <v>39112</v>
      </c>
      <c r="B2584" s="74">
        <v>56.97</v>
      </c>
      <c r="C2584" s="74">
        <v>57.66</v>
      </c>
      <c r="D2584" s="74">
        <v>58.33</v>
      </c>
      <c r="E2584" s="74">
        <v>58.92</v>
      </c>
    </row>
    <row r="2585" spans="1:5" x14ac:dyDescent="0.25">
      <c r="A2585" s="73">
        <v>39113</v>
      </c>
      <c r="B2585" s="74">
        <v>58.14</v>
      </c>
      <c r="C2585" s="74">
        <v>58.85</v>
      </c>
      <c r="D2585" s="74">
        <v>59.54</v>
      </c>
      <c r="E2585" s="74">
        <v>60.14</v>
      </c>
    </row>
    <row r="2586" spans="1:5" x14ac:dyDescent="0.25">
      <c r="A2586" s="73">
        <v>39114</v>
      </c>
      <c r="B2586" s="74">
        <v>57.3</v>
      </c>
      <c r="C2586" s="74">
        <v>58.02</v>
      </c>
      <c r="D2586" s="74">
        <v>58.75</v>
      </c>
      <c r="E2586" s="74">
        <v>59.37</v>
      </c>
    </row>
    <row r="2587" spans="1:5" x14ac:dyDescent="0.25">
      <c r="A2587" s="73">
        <v>39115</v>
      </c>
      <c r="B2587" s="74">
        <v>59.02</v>
      </c>
      <c r="C2587" s="74">
        <v>59.73</v>
      </c>
      <c r="D2587" s="74">
        <v>60.48</v>
      </c>
      <c r="E2587" s="74">
        <v>61.11</v>
      </c>
    </row>
    <row r="2588" spans="1:5" x14ac:dyDescent="0.25">
      <c r="A2588" s="73">
        <v>39118</v>
      </c>
      <c r="B2588" s="74">
        <v>58.74</v>
      </c>
      <c r="C2588" s="74">
        <v>59.39</v>
      </c>
      <c r="D2588" s="74">
        <v>60.19</v>
      </c>
      <c r="E2588" s="74">
        <v>60.86</v>
      </c>
    </row>
    <row r="2589" spans="1:5" x14ac:dyDescent="0.25">
      <c r="A2589" s="73">
        <v>39119</v>
      </c>
      <c r="B2589" s="74">
        <v>58.88</v>
      </c>
      <c r="C2589" s="74">
        <v>59.44</v>
      </c>
      <c r="D2589" s="74">
        <v>60.1</v>
      </c>
      <c r="E2589" s="74">
        <v>60.72</v>
      </c>
    </row>
    <row r="2590" spans="1:5" x14ac:dyDescent="0.25">
      <c r="A2590" s="73">
        <v>39120</v>
      </c>
      <c r="B2590" s="74">
        <v>57.71</v>
      </c>
      <c r="C2590" s="74">
        <v>58.35</v>
      </c>
      <c r="D2590" s="74">
        <v>59.03</v>
      </c>
      <c r="E2590" s="74">
        <v>59.58</v>
      </c>
    </row>
    <row r="2591" spans="1:5" x14ac:dyDescent="0.25">
      <c r="A2591" s="73">
        <v>39121</v>
      </c>
      <c r="B2591" s="74">
        <v>59.71</v>
      </c>
      <c r="C2591" s="74">
        <v>60.43</v>
      </c>
      <c r="D2591" s="74">
        <v>61.13</v>
      </c>
      <c r="E2591" s="74">
        <v>61.68</v>
      </c>
    </row>
    <row r="2592" spans="1:5" x14ac:dyDescent="0.25">
      <c r="A2592" s="73">
        <v>39122</v>
      </c>
      <c r="B2592" s="74">
        <v>59.89</v>
      </c>
      <c r="C2592" s="74">
        <v>60.63</v>
      </c>
      <c r="D2592" s="74">
        <v>61.33</v>
      </c>
      <c r="E2592" s="74">
        <v>61.91</v>
      </c>
    </row>
    <row r="2593" spans="1:5" x14ac:dyDescent="0.25">
      <c r="A2593" s="73">
        <v>39125</v>
      </c>
      <c r="B2593" s="74">
        <v>57.81</v>
      </c>
      <c r="C2593" s="74">
        <v>58.63</v>
      </c>
      <c r="D2593" s="74">
        <v>59.37</v>
      </c>
      <c r="E2593" s="74">
        <v>59.99</v>
      </c>
    </row>
    <row r="2594" spans="1:5" x14ac:dyDescent="0.25">
      <c r="A2594" s="73">
        <v>39126</v>
      </c>
      <c r="B2594" s="74">
        <v>59.06</v>
      </c>
      <c r="C2594" s="74">
        <v>59.85</v>
      </c>
      <c r="D2594" s="74">
        <v>60.61</v>
      </c>
      <c r="E2594" s="74">
        <v>61.22</v>
      </c>
    </row>
    <row r="2595" spans="1:5" x14ac:dyDescent="0.25">
      <c r="A2595" s="73">
        <v>39127</v>
      </c>
      <c r="B2595" s="74">
        <v>58</v>
      </c>
      <c r="C2595" s="74">
        <v>58.57</v>
      </c>
      <c r="D2595" s="74">
        <v>59.25</v>
      </c>
      <c r="E2595" s="74">
        <v>59.82</v>
      </c>
    </row>
    <row r="2596" spans="1:5" x14ac:dyDescent="0.25">
      <c r="A2596" s="73">
        <v>39128</v>
      </c>
      <c r="B2596" s="74">
        <v>57.99</v>
      </c>
      <c r="C2596" s="74">
        <v>58.51</v>
      </c>
      <c r="D2596" s="74">
        <v>59.16</v>
      </c>
      <c r="E2596" s="74">
        <v>59.73</v>
      </c>
    </row>
    <row r="2597" spans="1:5" x14ac:dyDescent="0.25">
      <c r="A2597" s="73">
        <v>39129</v>
      </c>
      <c r="B2597" s="74">
        <v>59.39</v>
      </c>
      <c r="C2597" s="74">
        <v>59.86</v>
      </c>
      <c r="D2597" s="74">
        <v>60.5</v>
      </c>
      <c r="E2597" s="74">
        <v>61.05</v>
      </c>
    </row>
    <row r="2598" spans="1:5" x14ac:dyDescent="0.25">
      <c r="A2598" s="73">
        <v>39132</v>
      </c>
      <c r="B2598" s="74"/>
      <c r="C2598" s="74"/>
      <c r="D2598" s="74"/>
      <c r="E2598" s="74"/>
    </row>
    <row r="2599" spans="1:5" x14ac:dyDescent="0.25">
      <c r="A2599" s="73">
        <v>39133</v>
      </c>
      <c r="B2599" s="74">
        <v>58.07</v>
      </c>
      <c r="C2599" s="74">
        <v>58.85</v>
      </c>
      <c r="D2599" s="74">
        <v>59.64</v>
      </c>
      <c r="E2599" s="74">
        <v>60.27</v>
      </c>
    </row>
    <row r="2600" spans="1:5" x14ac:dyDescent="0.25">
      <c r="A2600" s="73">
        <v>39134</v>
      </c>
      <c r="B2600" s="74">
        <v>60.07</v>
      </c>
      <c r="C2600" s="74">
        <v>60.89</v>
      </c>
      <c r="D2600" s="74">
        <v>61.53</v>
      </c>
      <c r="E2600" s="74">
        <v>62.08</v>
      </c>
    </row>
    <row r="2601" spans="1:5" x14ac:dyDescent="0.25">
      <c r="A2601" s="73">
        <v>39135</v>
      </c>
      <c r="B2601" s="74">
        <v>60.95</v>
      </c>
      <c r="C2601" s="74">
        <v>62.05</v>
      </c>
      <c r="D2601" s="74">
        <v>62.84</v>
      </c>
      <c r="E2601" s="74">
        <v>63.48</v>
      </c>
    </row>
    <row r="2602" spans="1:5" x14ac:dyDescent="0.25">
      <c r="A2602" s="73">
        <v>39136</v>
      </c>
      <c r="B2602" s="74">
        <v>61.14</v>
      </c>
      <c r="C2602" s="74">
        <v>62.35</v>
      </c>
      <c r="D2602" s="74">
        <v>63.32</v>
      </c>
      <c r="E2602" s="74">
        <v>64.09</v>
      </c>
    </row>
    <row r="2603" spans="1:5" x14ac:dyDescent="0.25">
      <c r="A2603" s="73">
        <v>39139</v>
      </c>
      <c r="B2603" s="74">
        <v>61.39</v>
      </c>
      <c r="C2603" s="74">
        <v>62.53</v>
      </c>
      <c r="D2603" s="74">
        <v>63.45</v>
      </c>
      <c r="E2603" s="74">
        <v>64.2</v>
      </c>
    </row>
    <row r="2604" spans="1:5" x14ac:dyDescent="0.25">
      <c r="A2604" s="73">
        <v>39140</v>
      </c>
      <c r="B2604" s="74">
        <v>61.46</v>
      </c>
      <c r="C2604" s="74">
        <v>62.62</v>
      </c>
      <c r="D2604" s="74">
        <v>63.52</v>
      </c>
      <c r="E2604" s="74">
        <v>64.25</v>
      </c>
    </row>
    <row r="2605" spans="1:5" x14ac:dyDescent="0.25">
      <c r="A2605" s="73">
        <v>39141</v>
      </c>
      <c r="B2605" s="74">
        <v>61.79</v>
      </c>
      <c r="C2605" s="74">
        <v>63.06</v>
      </c>
      <c r="D2605" s="74">
        <v>63.97</v>
      </c>
      <c r="E2605" s="74">
        <v>64.7</v>
      </c>
    </row>
    <row r="2606" spans="1:5" x14ac:dyDescent="0.25">
      <c r="A2606" s="73">
        <v>39142</v>
      </c>
      <c r="B2606" s="74">
        <v>62</v>
      </c>
      <c r="C2606" s="74">
        <v>63.18</v>
      </c>
      <c r="D2606" s="74">
        <v>64.06</v>
      </c>
      <c r="E2606" s="74">
        <v>64.78</v>
      </c>
    </row>
    <row r="2607" spans="1:5" x14ac:dyDescent="0.25">
      <c r="A2607" s="73">
        <v>39143</v>
      </c>
      <c r="B2607" s="74">
        <v>61.64</v>
      </c>
      <c r="C2607" s="74">
        <v>62.77</v>
      </c>
      <c r="D2607" s="74">
        <v>63.6</v>
      </c>
      <c r="E2607" s="74">
        <v>64.27</v>
      </c>
    </row>
    <row r="2608" spans="1:5" x14ac:dyDescent="0.25">
      <c r="A2608" s="73">
        <v>39146</v>
      </c>
      <c r="B2608" s="74">
        <v>60.07</v>
      </c>
      <c r="C2608" s="74">
        <v>61.3</v>
      </c>
      <c r="D2608" s="74">
        <v>62.18</v>
      </c>
      <c r="E2608" s="74">
        <v>62.88</v>
      </c>
    </row>
    <row r="2609" spans="1:5" x14ac:dyDescent="0.25">
      <c r="A2609" s="73">
        <v>39147</v>
      </c>
      <c r="B2609" s="74">
        <v>60.69</v>
      </c>
      <c r="C2609" s="74">
        <v>62.06</v>
      </c>
      <c r="D2609" s="74">
        <v>62.99</v>
      </c>
      <c r="E2609" s="74">
        <v>63.71</v>
      </c>
    </row>
    <row r="2610" spans="1:5" x14ac:dyDescent="0.25">
      <c r="A2610" s="73">
        <v>39148</v>
      </c>
      <c r="B2610" s="74">
        <v>61.82</v>
      </c>
      <c r="C2610" s="74">
        <v>63.28</v>
      </c>
      <c r="D2610" s="74">
        <v>64.209999999999994</v>
      </c>
      <c r="E2610" s="74">
        <v>64.91</v>
      </c>
    </row>
    <row r="2611" spans="1:5" x14ac:dyDescent="0.25">
      <c r="A2611" s="73">
        <v>39149</v>
      </c>
      <c r="B2611" s="74">
        <v>61.64</v>
      </c>
      <c r="C2611" s="74">
        <v>63.22</v>
      </c>
      <c r="D2611" s="74">
        <v>64.209999999999994</v>
      </c>
      <c r="E2611" s="74">
        <v>64.94</v>
      </c>
    </row>
    <row r="2612" spans="1:5" x14ac:dyDescent="0.25">
      <c r="A2612" s="73">
        <v>39150</v>
      </c>
      <c r="B2612" s="74">
        <v>60.05</v>
      </c>
      <c r="C2612" s="74">
        <v>61.77</v>
      </c>
      <c r="D2612" s="74">
        <v>62.82</v>
      </c>
      <c r="E2612" s="74">
        <v>63.62</v>
      </c>
    </row>
    <row r="2613" spans="1:5" x14ac:dyDescent="0.25">
      <c r="A2613" s="73">
        <v>39153</v>
      </c>
      <c r="B2613" s="74">
        <v>58.91</v>
      </c>
      <c r="C2613" s="74">
        <v>60.77</v>
      </c>
      <c r="D2613" s="74">
        <v>61.95</v>
      </c>
      <c r="E2613" s="74">
        <v>62.8</v>
      </c>
    </row>
    <row r="2614" spans="1:5" x14ac:dyDescent="0.25">
      <c r="A2614" s="73">
        <v>39154</v>
      </c>
      <c r="B2614" s="74">
        <v>57.93</v>
      </c>
      <c r="C2614" s="74">
        <v>60.16</v>
      </c>
      <c r="D2614" s="74">
        <v>61.52</v>
      </c>
      <c r="E2614" s="74">
        <v>62.45</v>
      </c>
    </row>
    <row r="2615" spans="1:5" x14ac:dyDescent="0.25">
      <c r="A2615" s="73">
        <v>39155</v>
      </c>
      <c r="B2615" s="74">
        <v>58.16</v>
      </c>
      <c r="C2615" s="74">
        <v>60.47</v>
      </c>
      <c r="D2615" s="74">
        <v>61.74</v>
      </c>
      <c r="E2615" s="74">
        <v>62.68</v>
      </c>
    </row>
    <row r="2616" spans="1:5" x14ac:dyDescent="0.25">
      <c r="A2616" s="73">
        <v>39156</v>
      </c>
      <c r="B2616" s="74">
        <v>57.55</v>
      </c>
      <c r="C2616" s="74">
        <v>59.96</v>
      </c>
      <c r="D2616" s="74">
        <v>61.23</v>
      </c>
      <c r="E2616" s="74">
        <v>62.17</v>
      </c>
    </row>
    <row r="2617" spans="1:5" x14ac:dyDescent="0.25">
      <c r="A2617" s="73">
        <v>39157</v>
      </c>
      <c r="B2617" s="74">
        <v>57.11</v>
      </c>
      <c r="C2617" s="74">
        <v>59.58</v>
      </c>
      <c r="D2617" s="74">
        <v>60.94</v>
      </c>
      <c r="E2617" s="74">
        <v>61.9</v>
      </c>
    </row>
    <row r="2618" spans="1:5" x14ac:dyDescent="0.25">
      <c r="A2618" s="73">
        <v>39160</v>
      </c>
      <c r="B2618" s="74">
        <v>56.59</v>
      </c>
      <c r="C2618" s="74">
        <v>59.7</v>
      </c>
      <c r="D2618" s="74">
        <v>61.05</v>
      </c>
      <c r="E2618" s="74">
        <v>62.02</v>
      </c>
    </row>
    <row r="2619" spans="1:5" x14ac:dyDescent="0.25">
      <c r="A2619" s="73">
        <v>39161</v>
      </c>
      <c r="B2619" s="74">
        <v>56.73</v>
      </c>
      <c r="C2619" s="74">
        <v>59.25</v>
      </c>
      <c r="D2619" s="74">
        <v>60.63</v>
      </c>
      <c r="E2619" s="74">
        <v>61.59</v>
      </c>
    </row>
    <row r="2620" spans="1:5" x14ac:dyDescent="0.25">
      <c r="A2620" s="73">
        <v>39162</v>
      </c>
      <c r="B2620" s="74">
        <v>59.61</v>
      </c>
      <c r="C2620" s="74">
        <v>61.11</v>
      </c>
      <c r="D2620" s="74">
        <v>62.12</v>
      </c>
      <c r="E2620" s="74">
        <v>62.83</v>
      </c>
    </row>
    <row r="2621" spans="1:5" x14ac:dyDescent="0.25">
      <c r="A2621" s="73">
        <v>39163</v>
      </c>
      <c r="B2621" s="74">
        <v>61.69</v>
      </c>
      <c r="C2621" s="74">
        <v>63.02</v>
      </c>
      <c r="D2621" s="74">
        <v>63.93</v>
      </c>
      <c r="E2621" s="74">
        <v>64.61</v>
      </c>
    </row>
    <row r="2622" spans="1:5" x14ac:dyDescent="0.25">
      <c r="A2622" s="73">
        <v>39164</v>
      </c>
      <c r="B2622" s="74">
        <v>62.28</v>
      </c>
      <c r="C2622" s="74">
        <v>63.52</v>
      </c>
      <c r="D2622" s="74">
        <v>64.38</v>
      </c>
      <c r="E2622" s="74">
        <v>65.040000000000006</v>
      </c>
    </row>
    <row r="2623" spans="1:5" x14ac:dyDescent="0.25">
      <c r="A2623" s="73">
        <v>39167</v>
      </c>
      <c r="B2623" s="74">
        <v>62.91</v>
      </c>
      <c r="C2623" s="74">
        <v>64.52</v>
      </c>
      <c r="D2623" s="74">
        <v>65.56</v>
      </c>
      <c r="E2623" s="74">
        <v>66.25</v>
      </c>
    </row>
    <row r="2624" spans="1:5" x14ac:dyDescent="0.25">
      <c r="A2624" s="73">
        <v>39168</v>
      </c>
      <c r="B2624" s="74">
        <v>62.93</v>
      </c>
      <c r="C2624" s="74">
        <v>64.650000000000006</v>
      </c>
      <c r="D2624" s="74">
        <v>65.790000000000006</v>
      </c>
      <c r="E2624" s="74">
        <v>66.53</v>
      </c>
    </row>
    <row r="2625" spans="1:5" x14ac:dyDescent="0.25">
      <c r="A2625" s="73">
        <v>39169</v>
      </c>
      <c r="B2625" s="74">
        <v>64.08</v>
      </c>
      <c r="C2625" s="74">
        <v>65.680000000000007</v>
      </c>
      <c r="D2625" s="74">
        <v>66.75</v>
      </c>
      <c r="E2625" s="74">
        <v>67.45</v>
      </c>
    </row>
    <row r="2626" spans="1:5" x14ac:dyDescent="0.25">
      <c r="A2626" s="73">
        <v>39170</v>
      </c>
      <c r="B2626" s="74">
        <v>66.03</v>
      </c>
      <c r="C2626" s="74">
        <v>67.28</v>
      </c>
      <c r="D2626" s="74">
        <v>68.05</v>
      </c>
      <c r="E2626" s="74">
        <v>68.61</v>
      </c>
    </row>
    <row r="2627" spans="1:5" x14ac:dyDescent="0.25">
      <c r="A2627" s="73">
        <v>39171</v>
      </c>
      <c r="B2627" s="74">
        <v>65.87</v>
      </c>
      <c r="C2627" s="74">
        <v>67.47</v>
      </c>
      <c r="D2627" s="74">
        <v>68.25</v>
      </c>
      <c r="E2627" s="74">
        <v>68.73</v>
      </c>
    </row>
    <row r="2628" spans="1:5" x14ac:dyDescent="0.25">
      <c r="A2628" s="73">
        <v>39174</v>
      </c>
      <c r="B2628" s="74">
        <v>65.94</v>
      </c>
      <c r="C2628" s="74">
        <v>67.55</v>
      </c>
      <c r="D2628" s="74">
        <v>68.45</v>
      </c>
      <c r="E2628" s="74">
        <v>68.989999999999995</v>
      </c>
    </row>
    <row r="2629" spans="1:5" x14ac:dyDescent="0.25">
      <c r="A2629" s="73">
        <v>39175</v>
      </c>
      <c r="B2629" s="74">
        <v>64.64</v>
      </c>
      <c r="C2629" s="74">
        <v>66.290000000000006</v>
      </c>
      <c r="D2629" s="74">
        <v>67.31</v>
      </c>
      <c r="E2629" s="74">
        <v>68.03</v>
      </c>
    </row>
    <row r="2630" spans="1:5" x14ac:dyDescent="0.25">
      <c r="A2630" s="73">
        <v>39176</v>
      </c>
      <c r="B2630" s="74">
        <v>64.38</v>
      </c>
      <c r="C2630" s="74">
        <v>66.290000000000006</v>
      </c>
      <c r="D2630" s="74">
        <v>67.48</v>
      </c>
      <c r="E2630" s="74">
        <v>68.33</v>
      </c>
    </row>
    <row r="2631" spans="1:5" x14ac:dyDescent="0.25">
      <c r="A2631" s="73">
        <v>39177</v>
      </c>
      <c r="B2631" s="74">
        <v>64.28</v>
      </c>
      <c r="C2631" s="74">
        <v>66.37</v>
      </c>
      <c r="D2631" s="74">
        <v>67.69</v>
      </c>
      <c r="E2631" s="74">
        <v>68.55</v>
      </c>
    </row>
    <row r="2632" spans="1:5" x14ac:dyDescent="0.25">
      <c r="A2632" s="73">
        <v>39178</v>
      </c>
      <c r="B2632" s="74"/>
      <c r="C2632" s="74"/>
      <c r="D2632" s="74"/>
      <c r="E2632" s="74"/>
    </row>
    <row r="2633" spans="1:5" x14ac:dyDescent="0.25">
      <c r="A2633" s="73">
        <v>39181</v>
      </c>
      <c r="B2633" s="74">
        <v>61.51</v>
      </c>
      <c r="C2633" s="74">
        <v>64.31</v>
      </c>
      <c r="D2633" s="74">
        <v>66.12</v>
      </c>
      <c r="E2633" s="74">
        <v>67.12</v>
      </c>
    </row>
    <row r="2634" spans="1:5" x14ac:dyDescent="0.25">
      <c r="A2634" s="73">
        <v>39182</v>
      </c>
      <c r="B2634" s="74">
        <v>61.89</v>
      </c>
      <c r="C2634" s="74">
        <v>64.88</v>
      </c>
      <c r="D2634" s="74">
        <v>66.67</v>
      </c>
      <c r="E2634" s="74">
        <v>67.67</v>
      </c>
    </row>
    <row r="2635" spans="1:5" x14ac:dyDescent="0.25">
      <c r="A2635" s="73">
        <v>39183</v>
      </c>
      <c r="B2635" s="74">
        <v>62.01</v>
      </c>
      <c r="C2635" s="74">
        <v>64.84</v>
      </c>
      <c r="D2635" s="74">
        <v>66.5</v>
      </c>
      <c r="E2635" s="74">
        <v>67.47</v>
      </c>
    </row>
    <row r="2636" spans="1:5" x14ac:dyDescent="0.25">
      <c r="A2636" s="73">
        <v>39184</v>
      </c>
      <c r="B2636" s="74">
        <v>63.85</v>
      </c>
      <c r="C2636" s="74">
        <v>66.34</v>
      </c>
      <c r="D2636" s="74">
        <v>67.88</v>
      </c>
      <c r="E2636" s="74">
        <v>68.75</v>
      </c>
    </row>
    <row r="2637" spans="1:5" x14ac:dyDescent="0.25">
      <c r="A2637" s="73">
        <v>39185</v>
      </c>
      <c r="B2637" s="74">
        <v>63.63</v>
      </c>
      <c r="C2637" s="74">
        <v>66.33</v>
      </c>
      <c r="D2637" s="74">
        <v>67.89</v>
      </c>
      <c r="E2637" s="74">
        <v>68.709999999999994</v>
      </c>
    </row>
    <row r="2638" spans="1:5" x14ac:dyDescent="0.25">
      <c r="A2638" s="73">
        <v>39188</v>
      </c>
      <c r="B2638" s="74">
        <v>63.61</v>
      </c>
      <c r="C2638" s="74">
        <v>65.67</v>
      </c>
      <c r="D2638" s="74">
        <v>66.849999999999994</v>
      </c>
      <c r="E2638" s="74">
        <v>67.58</v>
      </c>
    </row>
    <row r="2639" spans="1:5" x14ac:dyDescent="0.25">
      <c r="A2639" s="73">
        <v>39189</v>
      </c>
      <c r="B2639" s="74">
        <v>63.1</v>
      </c>
      <c r="C2639" s="74">
        <v>64.459999999999994</v>
      </c>
      <c r="D2639" s="74">
        <v>65.680000000000007</v>
      </c>
      <c r="E2639" s="74">
        <v>66.42</v>
      </c>
    </row>
    <row r="2640" spans="1:5" x14ac:dyDescent="0.25">
      <c r="A2640" s="73">
        <v>39190</v>
      </c>
      <c r="B2640" s="74">
        <v>63.13</v>
      </c>
      <c r="C2640" s="74">
        <v>64.38</v>
      </c>
      <c r="D2640" s="74">
        <v>65.7</v>
      </c>
      <c r="E2640" s="74">
        <v>66.459999999999994</v>
      </c>
    </row>
    <row r="2641" spans="1:5" x14ac:dyDescent="0.25">
      <c r="A2641" s="73">
        <v>39191</v>
      </c>
      <c r="B2641" s="74">
        <v>61.83</v>
      </c>
      <c r="C2641" s="74">
        <v>63.32</v>
      </c>
      <c r="D2641" s="74">
        <v>64.86</v>
      </c>
      <c r="E2641" s="74">
        <v>65.73</v>
      </c>
    </row>
    <row r="2642" spans="1:5" x14ac:dyDescent="0.25">
      <c r="A2642" s="73">
        <v>39192</v>
      </c>
      <c r="B2642" s="74">
        <v>63.38</v>
      </c>
      <c r="C2642" s="74">
        <v>64.11</v>
      </c>
      <c r="D2642" s="74">
        <v>65.5</v>
      </c>
      <c r="E2642" s="74">
        <v>66.31</v>
      </c>
    </row>
    <row r="2643" spans="1:5" x14ac:dyDescent="0.25">
      <c r="A2643" s="73">
        <v>39195</v>
      </c>
      <c r="B2643" s="74">
        <v>65.89</v>
      </c>
      <c r="C2643" s="74">
        <v>67.11</v>
      </c>
      <c r="D2643" s="74">
        <v>67.900000000000006</v>
      </c>
      <c r="E2643" s="74">
        <v>68.540000000000006</v>
      </c>
    </row>
    <row r="2644" spans="1:5" x14ac:dyDescent="0.25">
      <c r="A2644" s="73">
        <v>39196</v>
      </c>
      <c r="B2644" s="74">
        <v>64.58</v>
      </c>
      <c r="C2644" s="74">
        <v>65.89</v>
      </c>
      <c r="D2644" s="74">
        <v>66.73</v>
      </c>
      <c r="E2644" s="74">
        <v>67.38</v>
      </c>
    </row>
    <row r="2645" spans="1:5" x14ac:dyDescent="0.25">
      <c r="A2645" s="73">
        <v>39197</v>
      </c>
      <c r="B2645" s="74">
        <v>65.84</v>
      </c>
      <c r="C2645" s="74">
        <v>67.2</v>
      </c>
      <c r="D2645" s="74">
        <v>68.09</v>
      </c>
      <c r="E2645" s="74">
        <v>68.75</v>
      </c>
    </row>
    <row r="2646" spans="1:5" x14ac:dyDescent="0.25">
      <c r="A2646" s="73">
        <v>39198</v>
      </c>
      <c r="B2646" s="74">
        <v>65.06</v>
      </c>
      <c r="C2646" s="74">
        <v>66.41</v>
      </c>
      <c r="D2646" s="74">
        <v>67.290000000000006</v>
      </c>
      <c r="E2646" s="74">
        <v>67.97</v>
      </c>
    </row>
    <row r="2647" spans="1:5" x14ac:dyDescent="0.25">
      <c r="A2647" s="73">
        <v>39199</v>
      </c>
      <c r="B2647" s="74">
        <v>66.459999999999994</v>
      </c>
      <c r="C2647" s="74">
        <v>67.84</v>
      </c>
      <c r="D2647" s="74">
        <v>68.69</v>
      </c>
      <c r="E2647" s="74">
        <v>69.34</v>
      </c>
    </row>
    <row r="2648" spans="1:5" x14ac:dyDescent="0.25">
      <c r="A2648" s="73">
        <v>39202</v>
      </c>
      <c r="B2648" s="74">
        <v>65.709999999999994</v>
      </c>
      <c r="C2648" s="74">
        <v>67.209999999999994</v>
      </c>
      <c r="D2648" s="74">
        <v>68.099999999999994</v>
      </c>
      <c r="E2648" s="74">
        <v>68.77</v>
      </c>
    </row>
    <row r="2649" spans="1:5" x14ac:dyDescent="0.25">
      <c r="A2649" s="73">
        <v>39203</v>
      </c>
      <c r="B2649" s="74">
        <v>64.400000000000006</v>
      </c>
      <c r="C2649" s="74">
        <v>66.11</v>
      </c>
      <c r="D2649" s="74">
        <v>67.17</v>
      </c>
      <c r="E2649" s="74">
        <v>67.95</v>
      </c>
    </row>
    <row r="2650" spans="1:5" x14ac:dyDescent="0.25">
      <c r="A2650" s="73">
        <v>39204</v>
      </c>
      <c r="B2650" s="74">
        <v>63.68</v>
      </c>
      <c r="C2650" s="74">
        <v>65.349999999999994</v>
      </c>
      <c r="D2650" s="74">
        <v>66.47</v>
      </c>
      <c r="E2650" s="74">
        <v>67.28</v>
      </c>
    </row>
    <row r="2651" spans="1:5" x14ac:dyDescent="0.25">
      <c r="A2651" s="73">
        <v>39205</v>
      </c>
      <c r="B2651" s="74">
        <v>63.19</v>
      </c>
      <c r="C2651" s="74">
        <v>64.95</v>
      </c>
      <c r="D2651" s="74">
        <v>66.150000000000006</v>
      </c>
      <c r="E2651" s="74">
        <v>66.98</v>
      </c>
    </row>
    <row r="2652" spans="1:5" x14ac:dyDescent="0.25">
      <c r="A2652" s="73">
        <v>39206</v>
      </c>
      <c r="B2652" s="74">
        <v>61.93</v>
      </c>
      <c r="C2652" s="74">
        <v>63.86</v>
      </c>
      <c r="D2652" s="74">
        <v>65.150000000000006</v>
      </c>
      <c r="E2652" s="74">
        <v>66.08</v>
      </c>
    </row>
    <row r="2653" spans="1:5" x14ac:dyDescent="0.25">
      <c r="A2653" s="73">
        <v>39209</v>
      </c>
      <c r="B2653" s="74">
        <v>61.47</v>
      </c>
      <c r="C2653" s="74">
        <v>63.37</v>
      </c>
      <c r="D2653" s="74">
        <v>64.55</v>
      </c>
      <c r="E2653" s="74">
        <v>65.42</v>
      </c>
    </row>
    <row r="2654" spans="1:5" x14ac:dyDescent="0.25">
      <c r="A2654" s="73">
        <v>39210</v>
      </c>
      <c r="B2654" s="74">
        <v>62.26</v>
      </c>
      <c r="C2654" s="74">
        <v>63.99</v>
      </c>
      <c r="D2654" s="74">
        <v>65.09</v>
      </c>
      <c r="E2654" s="74">
        <v>65.900000000000006</v>
      </c>
    </row>
    <row r="2655" spans="1:5" x14ac:dyDescent="0.25">
      <c r="A2655" s="73">
        <v>39211</v>
      </c>
      <c r="B2655" s="74">
        <v>61.55</v>
      </c>
      <c r="C2655" s="74">
        <v>63.16</v>
      </c>
      <c r="D2655" s="74">
        <v>64.37</v>
      </c>
      <c r="E2655" s="74">
        <v>65.239999999999995</v>
      </c>
    </row>
    <row r="2656" spans="1:5" x14ac:dyDescent="0.25">
      <c r="A2656" s="73">
        <v>39212</v>
      </c>
      <c r="B2656" s="74">
        <v>61.81</v>
      </c>
      <c r="C2656" s="74">
        <v>63.43</v>
      </c>
      <c r="D2656" s="74">
        <v>64.66</v>
      </c>
      <c r="E2656" s="74">
        <v>65.55</v>
      </c>
    </row>
    <row r="2657" spans="1:5" x14ac:dyDescent="0.25">
      <c r="A2657" s="73">
        <v>39213</v>
      </c>
      <c r="B2657" s="74">
        <v>62.37</v>
      </c>
      <c r="C2657" s="74">
        <v>64.12</v>
      </c>
      <c r="D2657" s="74">
        <v>65.27</v>
      </c>
      <c r="E2657" s="74">
        <v>66.14</v>
      </c>
    </row>
    <row r="2658" spans="1:5" x14ac:dyDescent="0.25">
      <c r="A2658" s="73">
        <v>39216</v>
      </c>
      <c r="B2658" s="74">
        <v>62.46</v>
      </c>
      <c r="C2658" s="74">
        <v>63.89</v>
      </c>
      <c r="D2658" s="74">
        <v>65.02</v>
      </c>
      <c r="E2658" s="74">
        <v>65.87</v>
      </c>
    </row>
    <row r="2659" spans="1:5" x14ac:dyDescent="0.25">
      <c r="A2659" s="73">
        <v>39217</v>
      </c>
      <c r="B2659" s="74">
        <v>63.17</v>
      </c>
      <c r="C2659" s="74">
        <v>64.599999999999994</v>
      </c>
      <c r="D2659" s="74">
        <v>65.760000000000005</v>
      </c>
      <c r="E2659" s="74">
        <v>66.62</v>
      </c>
    </row>
    <row r="2660" spans="1:5" x14ac:dyDescent="0.25">
      <c r="A2660" s="73">
        <v>39218</v>
      </c>
      <c r="B2660" s="74">
        <v>62.55</v>
      </c>
      <c r="C2660" s="74">
        <v>63.95</v>
      </c>
      <c r="D2660" s="74">
        <v>65.2</v>
      </c>
      <c r="E2660" s="74">
        <v>66.14</v>
      </c>
    </row>
    <row r="2661" spans="1:5" x14ac:dyDescent="0.25">
      <c r="A2661" s="73">
        <v>39219</v>
      </c>
      <c r="B2661" s="74">
        <v>64.86</v>
      </c>
      <c r="C2661" s="74">
        <v>65.92</v>
      </c>
      <c r="D2661" s="74">
        <v>67.05</v>
      </c>
      <c r="E2661" s="74">
        <v>67.89</v>
      </c>
    </row>
    <row r="2662" spans="1:5" x14ac:dyDescent="0.25">
      <c r="A2662" s="73">
        <v>39220</v>
      </c>
      <c r="B2662" s="74">
        <v>64.94</v>
      </c>
      <c r="C2662" s="74">
        <v>65.98</v>
      </c>
      <c r="D2662" s="74">
        <v>67.05</v>
      </c>
      <c r="E2662" s="74">
        <v>67.86</v>
      </c>
    </row>
    <row r="2663" spans="1:5" x14ac:dyDescent="0.25">
      <c r="A2663" s="73">
        <v>39223</v>
      </c>
      <c r="B2663" s="74">
        <v>66.27</v>
      </c>
      <c r="C2663" s="74">
        <v>66.87</v>
      </c>
      <c r="D2663" s="74">
        <v>67.959999999999994</v>
      </c>
      <c r="E2663" s="74">
        <v>68.77</v>
      </c>
    </row>
    <row r="2664" spans="1:5" x14ac:dyDescent="0.25">
      <c r="A2664" s="73">
        <v>39224</v>
      </c>
      <c r="B2664" s="74">
        <v>64.97</v>
      </c>
      <c r="C2664" s="74">
        <v>65.510000000000005</v>
      </c>
      <c r="D2664" s="74">
        <v>66.599999999999994</v>
      </c>
      <c r="E2664" s="74">
        <v>67.430000000000007</v>
      </c>
    </row>
    <row r="2665" spans="1:5" x14ac:dyDescent="0.25">
      <c r="A2665" s="73">
        <v>39225</v>
      </c>
      <c r="B2665" s="74">
        <v>65.77</v>
      </c>
      <c r="C2665" s="74">
        <v>67.02</v>
      </c>
      <c r="D2665" s="74">
        <v>67.95</v>
      </c>
      <c r="E2665" s="74">
        <v>68.62</v>
      </c>
    </row>
    <row r="2666" spans="1:5" x14ac:dyDescent="0.25">
      <c r="A2666" s="73">
        <v>39226</v>
      </c>
      <c r="B2666" s="74">
        <v>64.180000000000007</v>
      </c>
      <c r="C2666" s="74">
        <v>65.63</v>
      </c>
      <c r="D2666" s="74">
        <v>66.739999999999995</v>
      </c>
      <c r="E2666" s="74">
        <v>67.55</v>
      </c>
    </row>
    <row r="2667" spans="1:5" x14ac:dyDescent="0.25">
      <c r="A2667" s="73">
        <v>39227</v>
      </c>
      <c r="B2667" s="74">
        <v>65.2</v>
      </c>
      <c r="C2667" s="74">
        <v>66.52</v>
      </c>
      <c r="D2667" s="74">
        <v>67.53</v>
      </c>
      <c r="E2667" s="74">
        <v>68.260000000000005</v>
      </c>
    </row>
    <row r="2668" spans="1:5" x14ac:dyDescent="0.25">
      <c r="A2668" s="73">
        <v>39230</v>
      </c>
      <c r="B2668" s="74"/>
      <c r="C2668" s="74"/>
      <c r="D2668" s="74"/>
      <c r="E2668" s="74"/>
    </row>
    <row r="2669" spans="1:5" x14ac:dyDescent="0.25">
      <c r="A2669" s="73">
        <v>39231</v>
      </c>
      <c r="B2669" s="74">
        <v>63.15</v>
      </c>
      <c r="C2669" s="74">
        <v>64.38</v>
      </c>
      <c r="D2669" s="74">
        <v>65.36</v>
      </c>
      <c r="E2669" s="74">
        <v>66.13</v>
      </c>
    </row>
    <row r="2670" spans="1:5" x14ac:dyDescent="0.25">
      <c r="A2670" s="73">
        <v>39232</v>
      </c>
      <c r="B2670" s="74">
        <v>63.49</v>
      </c>
      <c r="C2670" s="74">
        <v>64.650000000000006</v>
      </c>
      <c r="D2670" s="74">
        <v>65.56</v>
      </c>
      <c r="E2670" s="74">
        <v>66.28</v>
      </c>
    </row>
    <row r="2671" spans="1:5" x14ac:dyDescent="0.25">
      <c r="A2671" s="73">
        <v>39233</v>
      </c>
      <c r="B2671" s="74">
        <v>64.010000000000005</v>
      </c>
      <c r="C2671" s="74">
        <v>64.989999999999995</v>
      </c>
      <c r="D2671" s="74">
        <v>65.83</v>
      </c>
      <c r="E2671" s="74">
        <v>66.510000000000005</v>
      </c>
    </row>
    <row r="2672" spans="1:5" x14ac:dyDescent="0.25">
      <c r="A2672" s="73">
        <v>39234</v>
      </c>
      <c r="B2672" s="74">
        <v>65.08</v>
      </c>
      <c r="C2672" s="74">
        <v>66.12</v>
      </c>
      <c r="D2672" s="74">
        <v>66.989999999999995</v>
      </c>
      <c r="E2672" s="74">
        <v>67.650000000000006</v>
      </c>
    </row>
    <row r="2673" spans="1:5" x14ac:dyDescent="0.25">
      <c r="A2673" s="73">
        <v>39237</v>
      </c>
      <c r="B2673" s="74">
        <v>66.209999999999994</v>
      </c>
      <c r="C2673" s="74">
        <v>67.290000000000006</v>
      </c>
      <c r="D2673" s="74">
        <v>68.16</v>
      </c>
      <c r="E2673" s="74">
        <v>68.790000000000006</v>
      </c>
    </row>
    <row r="2674" spans="1:5" x14ac:dyDescent="0.25">
      <c r="A2674" s="73">
        <v>39238</v>
      </c>
      <c r="B2674" s="74">
        <v>65.61</v>
      </c>
      <c r="C2674" s="74">
        <v>66.739999999999995</v>
      </c>
      <c r="D2674" s="74">
        <v>67.680000000000007</v>
      </c>
      <c r="E2674" s="74">
        <v>68.36</v>
      </c>
    </row>
    <row r="2675" spans="1:5" x14ac:dyDescent="0.25">
      <c r="A2675" s="73">
        <v>39239</v>
      </c>
      <c r="B2675" s="74">
        <v>65.959999999999994</v>
      </c>
      <c r="C2675" s="74">
        <v>66.989999999999995</v>
      </c>
      <c r="D2675" s="74">
        <v>67.88</v>
      </c>
      <c r="E2675" s="74">
        <v>68.540000000000006</v>
      </c>
    </row>
    <row r="2676" spans="1:5" x14ac:dyDescent="0.25">
      <c r="A2676" s="73">
        <v>39240</v>
      </c>
      <c r="B2676" s="74">
        <v>66.930000000000007</v>
      </c>
      <c r="C2676" s="74">
        <v>67.739999999999995</v>
      </c>
      <c r="D2676" s="74">
        <v>68.569999999999993</v>
      </c>
      <c r="E2676" s="74">
        <v>69.180000000000007</v>
      </c>
    </row>
    <row r="2677" spans="1:5" x14ac:dyDescent="0.25">
      <c r="A2677" s="73">
        <v>39241</v>
      </c>
      <c r="B2677" s="74">
        <v>64.760000000000005</v>
      </c>
      <c r="C2677" s="74">
        <v>65.45</v>
      </c>
      <c r="D2677" s="74">
        <v>66.3</v>
      </c>
      <c r="E2677" s="74">
        <v>66.959999999999994</v>
      </c>
    </row>
    <row r="2678" spans="1:5" x14ac:dyDescent="0.25">
      <c r="A2678" s="73">
        <v>39244</v>
      </c>
      <c r="B2678" s="74">
        <v>65.97</v>
      </c>
      <c r="C2678" s="74">
        <v>66.64</v>
      </c>
      <c r="D2678" s="74">
        <v>67.510000000000005</v>
      </c>
      <c r="E2678" s="74">
        <v>68.17</v>
      </c>
    </row>
    <row r="2679" spans="1:5" x14ac:dyDescent="0.25">
      <c r="A2679" s="73">
        <v>39245</v>
      </c>
      <c r="B2679" s="74">
        <v>65.349999999999994</v>
      </c>
      <c r="C2679" s="74">
        <v>66.06</v>
      </c>
      <c r="D2679" s="74">
        <v>66.98</v>
      </c>
      <c r="E2679" s="74">
        <v>67.67</v>
      </c>
    </row>
    <row r="2680" spans="1:5" x14ac:dyDescent="0.25">
      <c r="A2680" s="73">
        <v>39246</v>
      </c>
      <c r="B2680" s="74">
        <v>66.260000000000005</v>
      </c>
      <c r="C2680" s="74">
        <v>66.930000000000007</v>
      </c>
      <c r="D2680" s="74">
        <v>67.83</v>
      </c>
      <c r="E2680" s="74">
        <v>68.510000000000005</v>
      </c>
    </row>
    <row r="2681" spans="1:5" x14ac:dyDescent="0.25">
      <c r="A2681" s="73">
        <v>39247</v>
      </c>
      <c r="B2681" s="74">
        <v>67.650000000000006</v>
      </c>
      <c r="C2681" s="74">
        <v>68.14</v>
      </c>
      <c r="D2681" s="74">
        <v>68.91</v>
      </c>
      <c r="E2681" s="74">
        <v>69.5</v>
      </c>
    </row>
    <row r="2682" spans="1:5" x14ac:dyDescent="0.25">
      <c r="A2682" s="73">
        <v>39248</v>
      </c>
      <c r="B2682" s="74">
        <v>68</v>
      </c>
      <c r="C2682" s="74">
        <v>68.540000000000006</v>
      </c>
      <c r="D2682" s="74">
        <v>69.36</v>
      </c>
      <c r="E2682" s="74">
        <v>69.959999999999994</v>
      </c>
    </row>
    <row r="2683" spans="1:5" x14ac:dyDescent="0.25">
      <c r="A2683" s="73">
        <v>39251</v>
      </c>
      <c r="B2683" s="74">
        <v>69.09</v>
      </c>
      <c r="C2683" s="74">
        <v>69.62</v>
      </c>
      <c r="D2683" s="74">
        <v>70.319999999999993</v>
      </c>
      <c r="E2683" s="74">
        <v>70.84</v>
      </c>
    </row>
    <row r="2684" spans="1:5" x14ac:dyDescent="0.25">
      <c r="A2684" s="73">
        <v>39252</v>
      </c>
      <c r="B2684" s="74">
        <v>69.099999999999994</v>
      </c>
      <c r="C2684" s="74">
        <v>69.540000000000006</v>
      </c>
      <c r="D2684" s="74">
        <v>70.23</v>
      </c>
      <c r="E2684" s="74">
        <v>70.739999999999995</v>
      </c>
    </row>
    <row r="2685" spans="1:5" x14ac:dyDescent="0.25">
      <c r="A2685" s="73">
        <v>39253</v>
      </c>
      <c r="B2685" s="74">
        <v>68.19</v>
      </c>
      <c r="C2685" s="74">
        <v>68.86</v>
      </c>
      <c r="D2685" s="74">
        <v>69.510000000000005</v>
      </c>
      <c r="E2685" s="74">
        <v>70</v>
      </c>
    </row>
    <row r="2686" spans="1:5" x14ac:dyDescent="0.25">
      <c r="A2686" s="73">
        <v>39254</v>
      </c>
      <c r="B2686" s="74">
        <v>68.650000000000006</v>
      </c>
      <c r="C2686" s="74">
        <v>69.2</v>
      </c>
      <c r="D2686" s="74">
        <v>69.67</v>
      </c>
      <c r="E2686" s="74">
        <v>70.08</v>
      </c>
    </row>
    <row r="2687" spans="1:5" x14ac:dyDescent="0.25">
      <c r="A2687" s="73">
        <v>39255</v>
      </c>
      <c r="B2687" s="74">
        <v>69.14</v>
      </c>
      <c r="C2687" s="74">
        <v>69.8</v>
      </c>
      <c r="D2687" s="74">
        <v>70.349999999999994</v>
      </c>
      <c r="E2687" s="74">
        <v>70.8</v>
      </c>
    </row>
    <row r="2688" spans="1:5" x14ac:dyDescent="0.25">
      <c r="A2688" s="73">
        <v>39258</v>
      </c>
      <c r="B2688" s="74">
        <v>69.180000000000007</v>
      </c>
      <c r="C2688" s="74">
        <v>69.77</v>
      </c>
      <c r="D2688" s="74">
        <v>70.3</v>
      </c>
      <c r="E2688" s="74">
        <v>70.790000000000006</v>
      </c>
    </row>
    <row r="2689" spans="1:5" x14ac:dyDescent="0.25">
      <c r="A2689" s="73">
        <v>39259</v>
      </c>
      <c r="B2689" s="74">
        <v>67.77</v>
      </c>
      <c r="C2689" s="74">
        <v>68.25</v>
      </c>
      <c r="D2689" s="74">
        <v>68.72</v>
      </c>
      <c r="E2689" s="74">
        <v>69.16</v>
      </c>
    </row>
    <row r="2690" spans="1:5" x14ac:dyDescent="0.25">
      <c r="A2690" s="73">
        <v>39260</v>
      </c>
      <c r="B2690" s="74">
        <v>68.97</v>
      </c>
      <c r="C2690" s="74">
        <v>69.28</v>
      </c>
      <c r="D2690" s="74">
        <v>69.540000000000006</v>
      </c>
      <c r="E2690" s="74">
        <v>69.790000000000006</v>
      </c>
    </row>
    <row r="2691" spans="1:5" x14ac:dyDescent="0.25">
      <c r="A2691" s="73">
        <v>39261</v>
      </c>
      <c r="B2691" s="74">
        <v>69.569999999999993</v>
      </c>
      <c r="C2691" s="74">
        <v>69.86</v>
      </c>
      <c r="D2691" s="74">
        <v>69.989999999999995</v>
      </c>
      <c r="E2691" s="74">
        <v>70.13</v>
      </c>
    </row>
    <row r="2692" spans="1:5" x14ac:dyDescent="0.25">
      <c r="A2692" s="73">
        <v>39262</v>
      </c>
      <c r="B2692" s="74">
        <v>70.680000000000007</v>
      </c>
      <c r="C2692" s="74">
        <v>70.98</v>
      </c>
      <c r="D2692" s="74">
        <v>71.06</v>
      </c>
      <c r="E2692" s="74">
        <v>71.239999999999995</v>
      </c>
    </row>
    <row r="2693" spans="1:5" x14ac:dyDescent="0.25">
      <c r="A2693" s="73">
        <v>39265</v>
      </c>
      <c r="B2693" s="74">
        <v>71.09</v>
      </c>
      <c r="C2693" s="74">
        <v>71.56</v>
      </c>
      <c r="D2693" s="74">
        <v>71.73</v>
      </c>
      <c r="E2693" s="74">
        <v>71.95</v>
      </c>
    </row>
    <row r="2694" spans="1:5" x14ac:dyDescent="0.25">
      <c r="A2694" s="73">
        <v>39266</v>
      </c>
      <c r="B2694" s="74">
        <v>71.41</v>
      </c>
      <c r="C2694" s="74">
        <v>71.87</v>
      </c>
      <c r="D2694" s="74">
        <v>72.040000000000006</v>
      </c>
      <c r="E2694" s="74">
        <v>72.25</v>
      </c>
    </row>
    <row r="2695" spans="1:5" x14ac:dyDescent="0.25">
      <c r="A2695" s="73">
        <v>39267</v>
      </c>
      <c r="B2695" s="74"/>
      <c r="C2695" s="74"/>
      <c r="D2695" s="74"/>
      <c r="E2695" s="74"/>
    </row>
    <row r="2696" spans="1:5" x14ac:dyDescent="0.25">
      <c r="A2696" s="73">
        <v>39268</v>
      </c>
      <c r="B2696" s="74">
        <v>71.81</v>
      </c>
      <c r="C2696" s="74">
        <v>72.150000000000006</v>
      </c>
      <c r="D2696" s="74">
        <v>72.25</v>
      </c>
      <c r="E2696" s="74">
        <v>72.42</v>
      </c>
    </row>
    <row r="2697" spans="1:5" x14ac:dyDescent="0.25">
      <c r="A2697" s="73">
        <v>39269</v>
      </c>
      <c r="B2697" s="74">
        <v>72.81</v>
      </c>
      <c r="C2697" s="74">
        <v>73.150000000000006</v>
      </c>
      <c r="D2697" s="74">
        <v>73.08</v>
      </c>
      <c r="E2697" s="74">
        <v>73.09</v>
      </c>
    </row>
    <row r="2698" spans="1:5" x14ac:dyDescent="0.25">
      <c r="A2698" s="73">
        <v>39272</v>
      </c>
      <c r="B2698" s="74">
        <v>72.19</v>
      </c>
      <c r="C2698" s="74">
        <v>72.61</v>
      </c>
      <c r="D2698" s="74">
        <v>72.72</v>
      </c>
      <c r="E2698" s="74">
        <v>72.88</v>
      </c>
    </row>
    <row r="2699" spans="1:5" x14ac:dyDescent="0.25">
      <c r="A2699" s="73">
        <v>39273</v>
      </c>
      <c r="B2699" s="74">
        <v>72.81</v>
      </c>
      <c r="C2699" s="74">
        <v>73.19</v>
      </c>
      <c r="D2699" s="74">
        <v>73.28</v>
      </c>
      <c r="E2699" s="74">
        <v>73.41</v>
      </c>
    </row>
    <row r="2700" spans="1:5" x14ac:dyDescent="0.25">
      <c r="A2700" s="73">
        <v>39274</v>
      </c>
      <c r="B2700" s="74">
        <v>72.56</v>
      </c>
      <c r="C2700" s="74">
        <v>72.94</v>
      </c>
      <c r="D2700" s="74">
        <v>73.02</v>
      </c>
      <c r="E2700" s="74">
        <v>73.099999999999994</v>
      </c>
    </row>
    <row r="2701" spans="1:5" x14ac:dyDescent="0.25">
      <c r="A2701" s="73">
        <v>39275</v>
      </c>
      <c r="B2701" s="74">
        <v>72.5</v>
      </c>
      <c r="C2701" s="74">
        <v>72.87</v>
      </c>
      <c r="D2701" s="74">
        <v>72.930000000000007</v>
      </c>
      <c r="E2701" s="74">
        <v>72.98</v>
      </c>
    </row>
    <row r="2702" spans="1:5" x14ac:dyDescent="0.25">
      <c r="A2702" s="73">
        <v>39276</v>
      </c>
      <c r="B2702" s="74">
        <v>73.930000000000007</v>
      </c>
      <c r="C2702" s="74">
        <v>74.13</v>
      </c>
      <c r="D2702" s="74">
        <v>74</v>
      </c>
      <c r="E2702" s="74">
        <v>73.89</v>
      </c>
    </row>
    <row r="2703" spans="1:5" x14ac:dyDescent="0.25">
      <c r="A2703" s="73">
        <v>39279</v>
      </c>
      <c r="B2703" s="74">
        <v>74.150000000000006</v>
      </c>
      <c r="C2703" s="74">
        <v>74.23</v>
      </c>
      <c r="D2703" s="74">
        <v>73.97</v>
      </c>
      <c r="E2703" s="74">
        <v>73.75</v>
      </c>
    </row>
    <row r="2704" spans="1:5" x14ac:dyDescent="0.25">
      <c r="A2704" s="73">
        <v>39280</v>
      </c>
      <c r="B2704" s="74">
        <v>74.02</v>
      </c>
      <c r="C2704" s="74">
        <v>74.11</v>
      </c>
      <c r="D2704" s="74">
        <v>73.8</v>
      </c>
      <c r="E2704" s="74">
        <v>73.510000000000005</v>
      </c>
    </row>
    <row r="2705" spans="1:5" x14ac:dyDescent="0.25">
      <c r="A2705" s="73">
        <v>39281</v>
      </c>
      <c r="B2705" s="74">
        <v>75.05</v>
      </c>
      <c r="C2705" s="74">
        <v>75.3</v>
      </c>
      <c r="D2705" s="74">
        <v>75.040000000000006</v>
      </c>
      <c r="E2705" s="74">
        <v>74.77</v>
      </c>
    </row>
    <row r="2706" spans="1:5" x14ac:dyDescent="0.25">
      <c r="A2706" s="73">
        <v>39282</v>
      </c>
      <c r="B2706" s="74">
        <v>75.92</v>
      </c>
      <c r="C2706" s="74">
        <v>76.069999999999993</v>
      </c>
      <c r="D2706" s="74">
        <v>75.739999999999995</v>
      </c>
      <c r="E2706" s="74">
        <v>75.41</v>
      </c>
    </row>
    <row r="2707" spans="1:5" x14ac:dyDescent="0.25">
      <c r="A2707" s="73">
        <v>39283</v>
      </c>
      <c r="B2707" s="74">
        <v>75.569999999999993</v>
      </c>
      <c r="C2707" s="74">
        <v>75.790000000000006</v>
      </c>
      <c r="D2707" s="74">
        <v>75.55</v>
      </c>
      <c r="E2707" s="74">
        <v>75.260000000000005</v>
      </c>
    </row>
    <row r="2708" spans="1:5" x14ac:dyDescent="0.25">
      <c r="A2708" s="73">
        <v>39286</v>
      </c>
      <c r="B2708" s="74">
        <v>74.89</v>
      </c>
      <c r="C2708" s="74">
        <v>74.78</v>
      </c>
      <c r="D2708" s="74">
        <v>74.599999999999994</v>
      </c>
      <c r="E2708" s="74">
        <v>74.37</v>
      </c>
    </row>
    <row r="2709" spans="1:5" x14ac:dyDescent="0.25">
      <c r="A2709" s="73">
        <v>39287</v>
      </c>
      <c r="B2709" s="74">
        <v>73.56</v>
      </c>
      <c r="C2709" s="74">
        <v>73.39</v>
      </c>
      <c r="D2709" s="74">
        <v>73.25</v>
      </c>
      <c r="E2709" s="74">
        <v>73.099999999999994</v>
      </c>
    </row>
    <row r="2710" spans="1:5" x14ac:dyDescent="0.25">
      <c r="A2710" s="73">
        <v>39288</v>
      </c>
      <c r="B2710" s="74">
        <v>75.88</v>
      </c>
      <c r="C2710" s="74">
        <v>75.459999999999994</v>
      </c>
      <c r="D2710" s="74">
        <v>75.099999999999994</v>
      </c>
      <c r="E2710" s="74">
        <v>74.77</v>
      </c>
    </row>
    <row r="2711" spans="1:5" x14ac:dyDescent="0.25">
      <c r="A2711" s="73">
        <v>39289</v>
      </c>
      <c r="B2711" s="74">
        <v>74.95</v>
      </c>
      <c r="C2711" s="74">
        <v>74.47</v>
      </c>
      <c r="D2711" s="74">
        <v>74.040000000000006</v>
      </c>
      <c r="E2711" s="74">
        <v>73.67</v>
      </c>
    </row>
    <row r="2712" spans="1:5" x14ac:dyDescent="0.25">
      <c r="A2712" s="73">
        <v>39290</v>
      </c>
      <c r="B2712" s="74">
        <v>77.02</v>
      </c>
      <c r="C2712" s="74">
        <v>76.31</v>
      </c>
      <c r="D2712" s="74">
        <v>75.64</v>
      </c>
      <c r="E2712" s="74">
        <v>75.06</v>
      </c>
    </row>
    <row r="2713" spans="1:5" x14ac:dyDescent="0.25">
      <c r="A2713" s="73">
        <v>39293</v>
      </c>
      <c r="B2713" s="74">
        <v>76.83</v>
      </c>
      <c r="C2713" s="74">
        <v>76.209999999999994</v>
      </c>
      <c r="D2713" s="74">
        <v>75.45</v>
      </c>
      <c r="E2713" s="74">
        <v>74.739999999999995</v>
      </c>
    </row>
    <row r="2714" spans="1:5" x14ac:dyDescent="0.25">
      <c r="A2714" s="73">
        <v>39294</v>
      </c>
      <c r="B2714" s="74">
        <v>78.209999999999994</v>
      </c>
      <c r="C2714" s="74">
        <v>77.599999999999994</v>
      </c>
      <c r="D2714" s="74">
        <v>76.819999999999993</v>
      </c>
      <c r="E2714" s="74">
        <v>76.05</v>
      </c>
    </row>
    <row r="2715" spans="1:5" x14ac:dyDescent="0.25">
      <c r="A2715" s="73">
        <v>39295</v>
      </c>
      <c r="B2715" s="74">
        <v>76.53</v>
      </c>
      <c r="C2715" s="74">
        <v>76.209999999999994</v>
      </c>
      <c r="D2715" s="74">
        <v>75.8</v>
      </c>
      <c r="E2715" s="74">
        <v>75.290000000000006</v>
      </c>
    </row>
    <row r="2716" spans="1:5" x14ac:dyDescent="0.25">
      <c r="A2716" s="73">
        <v>39296</v>
      </c>
      <c r="B2716" s="74">
        <v>76.86</v>
      </c>
      <c r="C2716" s="74">
        <v>76.55</v>
      </c>
      <c r="D2716" s="74">
        <v>76.14</v>
      </c>
      <c r="E2716" s="74">
        <v>75.61</v>
      </c>
    </row>
    <row r="2717" spans="1:5" x14ac:dyDescent="0.25">
      <c r="A2717" s="73">
        <v>39297</v>
      </c>
      <c r="B2717" s="74">
        <v>75.48</v>
      </c>
      <c r="C2717" s="74">
        <v>75.37</v>
      </c>
      <c r="D2717" s="74">
        <v>75.06</v>
      </c>
      <c r="E2717" s="74">
        <v>74.7</v>
      </c>
    </row>
    <row r="2718" spans="1:5" x14ac:dyDescent="0.25">
      <c r="A2718" s="73">
        <v>39300</v>
      </c>
      <c r="B2718" s="74">
        <v>72.06</v>
      </c>
      <c r="C2718" s="74">
        <v>71.97</v>
      </c>
      <c r="D2718" s="74">
        <v>71.72</v>
      </c>
      <c r="E2718" s="74">
        <v>71.459999999999994</v>
      </c>
    </row>
    <row r="2719" spans="1:5" x14ac:dyDescent="0.25">
      <c r="A2719" s="73">
        <v>39301</v>
      </c>
      <c r="B2719" s="74">
        <v>72.42</v>
      </c>
      <c r="C2719" s="74">
        <v>72.38</v>
      </c>
      <c r="D2719" s="74">
        <v>72.17</v>
      </c>
      <c r="E2719" s="74">
        <v>71.86</v>
      </c>
    </row>
    <row r="2720" spans="1:5" x14ac:dyDescent="0.25">
      <c r="A2720" s="73">
        <v>39302</v>
      </c>
      <c r="B2720" s="74">
        <v>72.150000000000006</v>
      </c>
      <c r="C2720" s="74">
        <v>71.94</v>
      </c>
      <c r="D2720" s="74">
        <v>71.69</v>
      </c>
      <c r="E2720" s="74">
        <v>71.36</v>
      </c>
    </row>
    <row r="2721" spans="1:5" x14ac:dyDescent="0.25">
      <c r="A2721" s="73">
        <v>39303</v>
      </c>
      <c r="B2721" s="74">
        <v>71.59</v>
      </c>
      <c r="C2721" s="74">
        <v>71.400000000000006</v>
      </c>
      <c r="D2721" s="74">
        <v>71.2</v>
      </c>
      <c r="E2721" s="74">
        <v>70.900000000000006</v>
      </c>
    </row>
    <row r="2722" spans="1:5" x14ac:dyDescent="0.25">
      <c r="A2722" s="73">
        <v>39304</v>
      </c>
      <c r="B2722" s="74">
        <v>71.47</v>
      </c>
      <c r="C2722" s="74">
        <v>71.25</v>
      </c>
      <c r="D2722" s="74">
        <v>71.05</v>
      </c>
      <c r="E2722" s="74">
        <v>70.739999999999995</v>
      </c>
    </row>
    <row r="2723" spans="1:5" x14ac:dyDescent="0.25">
      <c r="A2723" s="73">
        <v>39307</v>
      </c>
      <c r="B2723" s="74">
        <v>71.62</v>
      </c>
      <c r="C2723" s="74">
        <v>71.319999999999993</v>
      </c>
      <c r="D2723" s="74">
        <v>70.98</v>
      </c>
      <c r="E2723" s="74">
        <v>70.52</v>
      </c>
    </row>
    <row r="2724" spans="1:5" x14ac:dyDescent="0.25">
      <c r="A2724" s="73">
        <v>39308</v>
      </c>
      <c r="B2724" s="74">
        <v>72.38</v>
      </c>
      <c r="C2724" s="74">
        <v>72.02</v>
      </c>
      <c r="D2724" s="74">
        <v>71.59</v>
      </c>
      <c r="E2724" s="74">
        <v>71.040000000000006</v>
      </c>
    </row>
    <row r="2725" spans="1:5" x14ac:dyDescent="0.25">
      <c r="A2725" s="73">
        <v>39309</v>
      </c>
      <c r="B2725" s="74">
        <v>73.33</v>
      </c>
      <c r="C2725" s="74">
        <v>73.209999999999994</v>
      </c>
      <c r="D2725" s="74">
        <v>72.83</v>
      </c>
      <c r="E2725" s="74">
        <v>72.31</v>
      </c>
    </row>
    <row r="2726" spans="1:5" x14ac:dyDescent="0.25">
      <c r="A2726" s="73">
        <v>39310</v>
      </c>
      <c r="B2726" s="74">
        <v>71</v>
      </c>
      <c r="C2726" s="74">
        <v>70.87</v>
      </c>
      <c r="D2726" s="74">
        <v>70.599999999999994</v>
      </c>
      <c r="E2726" s="74">
        <v>70.180000000000007</v>
      </c>
    </row>
    <row r="2727" spans="1:5" x14ac:dyDescent="0.25">
      <c r="A2727" s="73">
        <v>39311</v>
      </c>
      <c r="B2727" s="74">
        <v>71.98</v>
      </c>
      <c r="C2727" s="74">
        <v>71.819999999999993</v>
      </c>
      <c r="D2727" s="74">
        <v>71.459999999999994</v>
      </c>
      <c r="E2727" s="74">
        <v>70.98</v>
      </c>
    </row>
    <row r="2728" spans="1:5" x14ac:dyDescent="0.25">
      <c r="A2728" s="73">
        <v>39314</v>
      </c>
      <c r="B2728" s="74">
        <v>71.12</v>
      </c>
      <c r="C2728" s="74">
        <v>70.959999999999994</v>
      </c>
      <c r="D2728" s="74">
        <v>70.67</v>
      </c>
      <c r="E2728" s="74">
        <v>70.27</v>
      </c>
    </row>
    <row r="2729" spans="1:5" x14ac:dyDescent="0.25">
      <c r="A2729" s="73">
        <v>39315</v>
      </c>
      <c r="B2729" s="74">
        <v>69.47</v>
      </c>
      <c r="C2729" s="74">
        <v>69.569999999999993</v>
      </c>
      <c r="D2729" s="74">
        <v>69.34</v>
      </c>
      <c r="E2729" s="74">
        <v>69.010000000000005</v>
      </c>
    </row>
    <row r="2730" spans="1:5" x14ac:dyDescent="0.25">
      <c r="A2730" s="73">
        <v>39316</v>
      </c>
      <c r="B2730" s="74">
        <v>69.260000000000005</v>
      </c>
      <c r="C2730" s="74">
        <v>69.03</v>
      </c>
      <c r="D2730" s="74">
        <v>68.72</v>
      </c>
      <c r="E2730" s="74">
        <v>68.5</v>
      </c>
    </row>
    <row r="2731" spans="1:5" x14ac:dyDescent="0.25">
      <c r="A2731" s="73">
        <v>39317</v>
      </c>
      <c r="B2731" s="74">
        <v>69.83</v>
      </c>
      <c r="C2731" s="74">
        <v>69.56</v>
      </c>
      <c r="D2731" s="74">
        <v>69.23</v>
      </c>
      <c r="E2731" s="74">
        <v>69</v>
      </c>
    </row>
    <row r="2732" spans="1:5" x14ac:dyDescent="0.25">
      <c r="A2732" s="73">
        <v>39318</v>
      </c>
      <c r="B2732" s="74">
        <v>71.09</v>
      </c>
      <c r="C2732" s="74">
        <v>70.69</v>
      </c>
      <c r="D2732" s="74">
        <v>70.23</v>
      </c>
      <c r="E2732" s="74">
        <v>69.94</v>
      </c>
    </row>
    <row r="2733" spans="1:5" x14ac:dyDescent="0.25">
      <c r="A2733" s="73">
        <v>39321</v>
      </c>
      <c r="B2733" s="74">
        <v>71.97</v>
      </c>
      <c r="C2733" s="74">
        <v>71.38</v>
      </c>
      <c r="D2733" s="74">
        <v>70.849999999999994</v>
      </c>
      <c r="E2733" s="74">
        <v>70.510000000000005</v>
      </c>
    </row>
    <row r="2734" spans="1:5" x14ac:dyDescent="0.25">
      <c r="A2734" s="73">
        <v>39322</v>
      </c>
      <c r="B2734" s="74">
        <v>71.73</v>
      </c>
      <c r="C2734" s="74">
        <v>71.14</v>
      </c>
      <c r="D2734" s="74">
        <v>70.55</v>
      </c>
      <c r="E2734" s="74">
        <v>70.17</v>
      </c>
    </row>
    <row r="2735" spans="1:5" x14ac:dyDescent="0.25">
      <c r="A2735" s="73">
        <v>39323</v>
      </c>
      <c r="B2735" s="74">
        <v>73.510000000000005</v>
      </c>
      <c r="C2735" s="74">
        <v>72.78</v>
      </c>
      <c r="D2735" s="74">
        <v>72</v>
      </c>
      <c r="E2735" s="74">
        <v>71.430000000000007</v>
      </c>
    </row>
    <row r="2736" spans="1:5" x14ac:dyDescent="0.25">
      <c r="A2736" s="73">
        <v>39324</v>
      </c>
      <c r="B2736" s="74">
        <v>73.36</v>
      </c>
      <c r="C2736" s="74">
        <v>72.61</v>
      </c>
      <c r="D2736" s="74">
        <v>71.75</v>
      </c>
      <c r="E2736" s="74">
        <v>71.14</v>
      </c>
    </row>
    <row r="2737" spans="1:5" x14ac:dyDescent="0.25">
      <c r="A2737" s="73">
        <v>39325</v>
      </c>
      <c r="B2737" s="74">
        <v>74.040000000000006</v>
      </c>
      <c r="C2737" s="74">
        <v>73.319999999999993</v>
      </c>
      <c r="D2737" s="74">
        <v>72.459999999999994</v>
      </c>
      <c r="E2737" s="74">
        <v>71.83</v>
      </c>
    </row>
    <row r="2738" spans="1:5" x14ac:dyDescent="0.25">
      <c r="A2738" s="73">
        <v>39328</v>
      </c>
      <c r="B2738" s="74"/>
      <c r="C2738" s="74"/>
      <c r="D2738" s="74"/>
      <c r="E2738" s="74"/>
    </row>
    <row r="2739" spans="1:5" x14ac:dyDescent="0.25">
      <c r="A2739" s="73">
        <v>39329</v>
      </c>
      <c r="B2739" s="74">
        <v>75.08</v>
      </c>
      <c r="C2739" s="74">
        <v>74.260000000000005</v>
      </c>
      <c r="D2739" s="74">
        <v>73.36</v>
      </c>
      <c r="E2739" s="74">
        <v>72.7</v>
      </c>
    </row>
    <row r="2740" spans="1:5" x14ac:dyDescent="0.25">
      <c r="A2740" s="73">
        <v>39330</v>
      </c>
      <c r="B2740" s="74">
        <v>75.73</v>
      </c>
      <c r="C2740" s="74">
        <v>74.67</v>
      </c>
      <c r="D2740" s="74">
        <v>73.55</v>
      </c>
      <c r="E2740" s="74">
        <v>72.7</v>
      </c>
    </row>
    <row r="2741" spans="1:5" x14ac:dyDescent="0.25">
      <c r="A2741" s="73">
        <v>39331</v>
      </c>
      <c r="B2741" s="74">
        <v>76.3</v>
      </c>
      <c r="C2741" s="74">
        <v>75.31</v>
      </c>
      <c r="D2741" s="74">
        <v>74.17</v>
      </c>
      <c r="E2741" s="74">
        <v>73.34</v>
      </c>
    </row>
    <row r="2742" spans="1:5" x14ac:dyDescent="0.25">
      <c r="A2742" s="73">
        <v>39332</v>
      </c>
      <c r="B2742" s="74">
        <v>76.7</v>
      </c>
      <c r="C2742" s="74">
        <v>75.62</v>
      </c>
      <c r="D2742" s="74">
        <v>74.540000000000006</v>
      </c>
      <c r="E2742" s="74">
        <v>73.78</v>
      </c>
    </row>
    <row r="2743" spans="1:5" x14ac:dyDescent="0.25">
      <c r="A2743" s="73">
        <v>39335</v>
      </c>
      <c r="B2743" s="74">
        <v>77.489999999999995</v>
      </c>
      <c r="C2743" s="74">
        <v>76.260000000000005</v>
      </c>
      <c r="D2743" s="74">
        <v>75.08</v>
      </c>
      <c r="E2743" s="74">
        <v>74.25</v>
      </c>
    </row>
    <row r="2744" spans="1:5" x14ac:dyDescent="0.25">
      <c r="A2744" s="73">
        <v>39336</v>
      </c>
      <c r="B2744" s="74">
        <v>78.23</v>
      </c>
      <c r="C2744" s="74">
        <v>77</v>
      </c>
      <c r="D2744" s="74">
        <v>75.77</v>
      </c>
      <c r="E2744" s="74">
        <v>74.95</v>
      </c>
    </row>
    <row r="2745" spans="1:5" x14ac:dyDescent="0.25">
      <c r="A2745" s="73">
        <v>39337</v>
      </c>
      <c r="B2745" s="74">
        <v>79.91</v>
      </c>
      <c r="C2745" s="74">
        <v>78.540000000000006</v>
      </c>
      <c r="D2745" s="74">
        <v>77.290000000000006</v>
      </c>
      <c r="E2745" s="74">
        <v>76.44</v>
      </c>
    </row>
    <row r="2746" spans="1:5" x14ac:dyDescent="0.25">
      <c r="A2746" s="73">
        <v>39338</v>
      </c>
      <c r="B2746" s="74">
        <v>80.09</v>
      </c>
      <c r="C2746" s="74">
        <v>78.78</v>
      </c>
      <c r="D2746" s="74">
        <v>77.63</v>
      </c>
      <c r="E2746" s="74">
        <v>76.75</v>
      </c>
    </row>
    <row r="2747" spans="1:5" x14ac:dyDescent="0.25">
      <c r="A2747" s="73">
        <v>39339</v>
      </c>
      <c r="B2747" s="74">
        <v>79.099999999999994</v>
      </c>
      <c r="C2747" s="74">
        <v>78.09</v>
      </c>
      <c r="D2747" s="74">
        <v>77.17</v>
      </c>
      <c r="E2747" s="74">
        <v>76.489999999999995</v>
      </c>
    </row>
    <row r="2748" spans="1:5" x14ac:dyDescent="0.25">
      <c r="A2748" s="73">
        <v>39342</v>
      </c>
      <c r="B2748" s="74">
        <v>80.569999999999993</v>
      </c>
      <c r="C2748" s="74">
        <v>79.38</v>
      </c>
      <c r="D2748" s="74">
        <v>78.16</v>
      </c>
      <c r="E2748" s="74">
        <v>77.319999999999993</v>
      </c>
    </row>
    <row r="2749" spans="1:5" x14ac:dyDescent="0.25">
      <c r="A2749" s="73">
        <v>39343</v>
      </c>
      <c r="B2749" s="74">
        <v>81.510000000000005</v>
      </c>
      <c r="C2749" s="74">
        <v>80.23</v>
      </c>
      <c r="D2749" s="74">
        <v>78.95</v>
      </c>
      <c r="E2749" s="74">
        <v>78.06</v>
      </c>
    </row>
    <row r="2750" spans="1:5" x14ac:dyDescent="0.25">
      <c r="A2750" s="73">
        <v>39344</v>
      </c>
      <c r="B2750" s="74">
        <v>81.93</v>
      </c>
      <c r="C2750" s="74">
        <v>80.849999999999994</v>
      </c>
      <c r="D2750" s="74">
        <v>79.7</v>
      </c>
      <c r="E2750" s="74">
        <v>78.88</v>
      </c>
    </row>
    <row r="2751" spans="1:5" x14ac:dyDescent="0.25">
      <c r="A2751" s="73">
        <v>39345</v>
      </c>
      <c r="B2751" s="74">
        <v>83.32</v>
      </c>
      <c r="C2751" s="74">
        <v>81.78</v>
      </c>
      <c r="D2751" s="74">
        <v>80.64</v>
      </c>
      <c r="E2751" s="74">
        <v>79.849999999999994</v>
      </c>
    </row>
    <row r="2752" spans="1:5" x14ac:dyDescent="0.25">
      <c r="A2752" s="73">
        <v>39346</v>
      </c>
      <c r="B2752" s="74">
        <v>81.62</v>
      </c>
      <c r="C2752" s="74">
        <v>80.64</v>
      </c>
      <c r="D2752" s="74">
        <v>79.989999999999995</v>
      </c>
      <c r="E2752" s="74">
        <v>79.44</v>
      </c>
    </row>
    <row r="2753" spans="1:5" x14ac:dyDescent="0.25">
      <c r="A2753" s="73">
        <v>39349</v>
      </c>
      <c r="B2753" s="74">
        <v>80.95</v>
      </c>
      <c r="C2753" s="74">
        <v>80.150000000000006</v>
      </c>
      <c r="D2753" s="74">
        <v>79.64</v>
      </c>
      <c r="E2753" s="74">
        <v>79.2</v>
      </c>
    </row>
    <row r="2754" spans="1:5" x14ac:dyDescent="0.25">
      <c r="A2754" s="73">
        <v>39350</v>
      </c>
      <c r="B2754" s="74">
        <v>79.53</v>
      </c>
      <c r="C2754" s="74">
        <v>78.61</v>
      </c>
      <c r="D2754" s="74">
        <v>78.02</v>
      </c>
      <c r="E2754" s="74">
        <v>77.56</v>
      </c>
    </row>
    <row r="2755" spans="1:5" x14ac:dyDescent="0.25">
      <c r="A2755" s="73">
        <v>39351</v>
      </c>
      <c r="B2755" s="74">
        <v>80.3</v>
      </c>
      <c r="C2755" s="74">
        <v>78.86</v>
      </c>
      <c r="D2755" s="74">
        <v>77.959999999999994</v>
      </c>
      <c r="E2755" s="74">
        <v>77.37</v>
      </c>
    </row>
    <row r="2756" spans="1:5" x14ac:dyDescent="0.25">
      <c r="A2756" s="73">
        <v>39352</v>
      </c>
      <c r="B2756" s="74">
        <v>82.88</v>
      </c>
      <c r="C2756" s="74">
        <v>81.510000000000005</v>
      </c>
      <c r="D2756" s="74">
        <v>80.42</v>
      </c>
      <c r="E2756" s="74">
        <v>79.59</v>
      </c>
    </row>
    <row r="2757" spans="1:5" x14ac:dyDescent="0.25">
      <c r="A2757" s="73">
        <v>39353</v>
      </c>
      <c r="B2757" s="74">
        <v>81.66</v>
      </c>
      <c r="C2757" s="74">
        <v>80.48</v>
      </c>
      <c r="D2757" s="74">
        <v>79.58</v>
      </c>
      <c r="E2757" s="74">
        <v>78.849999999999994</v>
      </c>
    </row>
    <row r="2758" spans="1:5" x14ac:dyDescent="0.25">
      <c r="A2758" s="73">
        <v>39356</v>
      </c>
      <c r="B2758" s="74">
        <v>80.239999999999995</v>
      </c>
      <c r="C2758" s="74">
        <v>79.28</v>
      </c>
      <c r="D2758" s="74">
        <v>78.5</v>
      </c>
      <c r="E2758" s="74">
        <v>77.87</v>
      </c>
    </row>
    <row r="2759" spans="1:5" x14ac:dyDescent="0.25">
      <c r="A2759" s="73">
        <v>39357</v>
      </c>
      <c r="B2759" s="74">
        <v>80.05</v>
      </c>
      <c r="C2759" s="74">
        <v>79.040000000000006</v>
      </c>
      <c r="D2759" s="74">
        <v>78.17</v>
      </c>
      <c r="E2759" s="74">
        <v>77.47</v>
      </c>
    </row>
    <row r="2760" spans="1:5" x14ac:dyDescent="0.25">
      <c r="A2760" s="73">
        <v>39358</v>
      </c>
      <c r="B2760" s="74">
        <v>79.94</v>
      </c>
      <c r="C2760" s="74">
        <v>79.02</v>
      </c>
      <c r="D2760" s="74">
        <v>78.099999999999994</v>
      </c>
      <c r="E2760" s="74">
        <v>77.37</v>
      </c>
    </row>
    <row r="2761" spans="1:5" x14ac:dyDescent="0.25">
      <c r="A2761" s="73">
        <v>39359</v>
      </c>
      <c r="B2761" s="74">
        <v>81.44</v>
      </c>
      <c r="C2761" s="74">
        <v>80.64</v>
      </c>
      <c r="D2761" s="74">
        <v>79.83</v>
      </c>
      <c r="E2761" s="74">
        <v>79.12</v>
      </c>
    </row>
    <row r="2762" spans="1:5" x14ac:dyDescent="0.25">
      <c r="A2762" s="73">
        <v>39360</v>
      </c>
      <c r="B2762" s="74">
        <v>81.22</v>
      </c>
      <c r="C2762" s="74">
        <v>80.62</v>
      </c>
      <c r="D2762" s="74">
        <v>79.94</v>
      </c>
      <c r="E2762" s="74">
        <v>79.319999999999993</v>
      </c>
    </row>
    <row r="2763" spans="1:5" x14ac:dyDescent="0.25">
      <c r="A2763" s="73">
        <v>39363</v>
      </c>
      <c r="B2763" s="74">
        <v>79.02</v>
      </c>
      <c r="C2763" s="74">
        <v>78.400000000000006</v>
      </c>
      <c r="D2763" s="74">
        <v>77.83</v>
      </c>
      <c r="E2763" s="74">
        <v>77.319999999999993</v>
      </c>
    </row>
    <row r="2764" spans="1:5" x14ac:dyDescent="0.25">
      <c r="A2764" s="73">
        <v>39364</v>
      </c>
      <c r="B2764" s="74">
        <v>80.260000000000005</v>
      </c>
      <c r="C2764" s="74">
        <v>79.540000000000006</v>
      </c>
      <c r="D2764" s="74">
        <v>78.83</v>
      </c>
      <c r="E2764" s="74">
        <v>78.28</v>
      </c>
    </row>
    <row r="2765" spans="1:5" x14ac:dyDescent="0.25">
      <c r="A2765" s="73">
        <v>39365</v>
      </c>
      <c r="B2765" s="74">
        <v>81.3</v>
      </c>
      <c r="C2765" s="74">
        <v>80.61</v>
      </c>
      <c r="D2765" s="74">
        <v>79.94</v>
      </c>
      <c r="E2765" s="74">
        <v>79.37</v>
      </c>
    </row>
    <row r="2766" spans="1:5" x14ac:dyDescent="0.25">
      <c r="A2766" s="73">
        <v>39366</v>
      </c>
      <c r="B2766" s="74">
        <v>83.08</v>
      </c>
      <c r="C2766" s="74">
        <v>82.26</v>
      </c>
      <c r="D2766" s="74">
        <v>81.489999999999995</v>
      </c>
      <c r="E2766" s="74">
        <v>80.8</v>
      </c>
    </row>
    <row r="2767" spans="1:5" x14ac:dyDescent="0.25">
      <c r="A2767" s="73">
        <v>39367</v>
      </c>
      <c r="B2767" s="74">
        <v>83.69</v>
      </c>
      <c r="C2767" s="74">
        <v>82.74</v>
      </c>
      <c r="D2767" s="74">
        <v>81.93</v>
      </c>
      <c r="E2767" s="74">
        <v>81.19</v>
      </c>
    </row>
    <row r="2768" spans="1:5" x14ac:dyDescent="0.25">
      <c r="A2768" s="73">
        <v>39370</v>
      </c>
      <c r="B2768" s="74">
        <v>86.13</v>
      </c>
      <c r="C2768" s="74">
        <v>85.13</v>
      </c>
      <c r="D2768" s="74">
        <v>84.25</v>
      </c>
      <c r="E2768" s="74">
        <v>83.41</v>
      </c>
    </row>
    <row r="2769" spans="1:5" x14ac:dyDescent="0.25">
      <c r="A2769" s="73">
        <v>39371</v>
      </c>
      <c r="B2769" s="74">
        <v>87.61</v>
      </c>
      <c r="C2769" s="74">
        <v>86.58</v>
      </c>
      <c r="D2769" s="74">
        <v>85.58</v>
      </c>
      <c r="E2769" s="74">
        <v>84.62</v>
      </c>
    </row>
    <row r="2770" spans="1:5" x14ac:dyDescent="0.25">
      <c r="A2770" s="73">
        <v>39372</v>
      </c>
      <c r="B2770" s="74">
        <v>87.4</v>
      </c>
      <c r="C2770" s="74">
        <v>86.19</v>
      </c>
      <c r="D2770" s="74">
        <v>85.12</v>
      </c>
      <c r="E2770" s="74">
        <v>84.08</v>
      </c>
    </row>
    <row r="2771" spans="1:5" x14ac:dyDescent="0.25">
      <c r="A2771" s="73">
        <v>39373</v>
      </c>
      <c r="B2771" s="74">
        <v>89.47</v>
      </c>
      <c r="C2771" s="74">
        <v>88.04</v>
      </c>
      <c r="D2771" s="74">
        <v>86.89</v>
      </c>
      <c r="E2771" s="74">
        <v>85.78</v>
      </c>
    </row>
    <row r="2772" spans="1:5" x14ac:dyDescent="0.25">
      <c r="A2772" s="73">
        <v>39374</v>
      </c>
      <c r="B2772" s="74">
        <v>88.6</v>
      </c>
      <c r="C2772" s="74">
        <v>86.95</v>
      </c>
      <c r="D2772" s="74">
        <v>85.92</v>
      </c>
      <c r="E2772" s="74">
        <v>84.95</v>
      </c>
    </row>
    <row r="2773" spans="1:5" x14ac:dyDescent="0.25">
      <c r="A2773" s="73">
        <v>39377</v>
      </c>
      <c r="B2773" s="74">
        <v>87.56</v>
      </c>
      <c r="C2773" s="74">
        <v>86.02</v>
      </c>
      <c r="D2773" s="74">
        <v>85.21</v>
      </c>
      <c r="E2773" s="74">
        <v>84.39</v>
      </c>
    </row>
    <row r="2774" spans="1:5" x14ac:dyDescent="0.25">
      <c r="A2774" s="73">
        <v>39378</v>
      </c>
      <c r="B2774" s="74">
        <v>85.27</v>
      </c>
      <c r="C2774" s="74">
        <v>84.46</v>
      </c>
      <c r="D2774" s="74">
        <v>83.67</v>
      </c>
      <c r="E2774" s="74">
        <v>83</v>
      </c>
    </row>
    <row r="2775" spans="1:5" x14ac:dyDescent="0.25">
      <c r="A2775" s="73">
        <v>39379</v>
      </c>
      <c r="B2775" s="74">
        <v>87.1</v>
      </c>
      <c r="C2775" s="74">
        <v>86.13</v>
      </c>
      <c r="D2775" s="74">
        <v>85.23</v>
      </c>
      <c r="E2775" s="74">
        <v>84.53</v>
      </c>
    </row>
    <row r="2776" spans="1:5" x14ac:dyDescent="0.25">
      <c r="A2776" s="73">
        <v>39380</v>
      </c>
      <c r="B2776" s="74">
        <v>90.46</v>
      </c>
      <c r="C2776" s="74">
        <v>89.24</v>
      </c>
      <c r="D2776" s="74">
        <v>88.13</v>
      </c>
      <c r="E2776" s="74">
        <v>87.27</v>
      </c>
    </row>
    <row r="2777" spans="1:5" x14ac:dyDescent="0.25">
      <c r="A2777" s="73">
        <v>39381</v>
      </c>
      <c r="B2777" s="74">
        <v>91.86</v>
      </c>
      <c r="C2777" s="74">
        <v>90.74</v>
      </c>
      <c r="D2777" s="74">
        <v>89.62</v>
      </c>
      <c r="E2777" s="74">
        <v>88.7</v>
      </c>
    </row>
    <row r="2778" spans="1:5" x14ac:dyDescent="0.25">
      <c r="A2778" s="73">
        <v>39384</v>
      </c>
      <c r="B2778" s="74">
        <v>93.53</v>
      </c>
      <c r="C2778" s="74">
        <v>92.63</v>
      </c>
      <c r="D2778" s="74">
        <v>91.66</v>
      </c>
      <c r="E2778" s="74">
        <v>90.8</v>
      </c>
    </row>
    <row r="2779" spans="1:5" x14ac:dyDescent="0.25">
      <c r="A2779" s="73">
        <v>39385</v>
      </c>
      <c r="B2779" s="74">
        <v>90.38</v>
      </c>
      <c r="C2779" s="74">
        <v>89.59</v>
      </c>
      <c r="D2779" s="74">
        <v>88.77</v>
      </c>
      <c r="E2779" s="74">
        <v>87.99</v>
      </c>
    </row>
    <row r="2780" spans="1:5" x14ac:dyDescent="0.25">
      <c r="A2780" s="73">
        <v>39386</v>
      </c>
      <c r="B2780" s="74">
        <v>94.53</v>
      </c>
      <c r="C2780" s="74">
        <v>93.27</v>
      </c>
      <c r="D2780" s="74">
        <v>92.14</v>
      </c>
      <c r="E2780" s="74">
        <v>91.19</v>
      </c>
    </row>
    <row r="2781" spans="1:5" x14ac:dyDescent="0.25">
      <c r="A2781" s="73">
        <v>39387</v>
      </c>
      <c r="B2781" s="74">
        <v>93.49</v>
      </c>
      <c r="C2781" s="74">
        <v>92.45</v>
      </c>
      <c r="D2781" s="74">
        <v>91.4</v>
      </c>
      <c r="E2781" s="74">
        <v>90.47</v>
      </c>
    </row>
    <row r="2782" spans="1:5" x14ac:dyDescent="0.25">
      <c r="A2782" s="73">
        <v>39388</v>
      </c>
      <c r="B2782" s="74">
        <v>95.93</v>
      </c>
      <c r="C2782" s="74">
        <v>94.81</v>
      </c>
      <c r="D2782" s="74">
        <v>93.72</v>
      </c>
      <c r="E2782" s="74">
        <v>92.73</v>
      </c>
    </row>
    <row r="2783" spans="1:5" x14ac:dyDescent="0.25">
      <c r="A2783" s="73">
        <v>39391</v>
      </c>
      <c r="B2783" s="74">
        <v>93.98</v>
      </c>
      <c r="C2783" s="74">
        <v>93.12</v>
      </c>
      <c r="D2783" s="74">
        <v>92.22</v>
      </c>
      <c r="E2783" s="74">
        <v>91.35</v>
      </c>
    </row>
    <row r="2784" spans="1:5" x14ac:dyDescent="0.25">
      <c r="A2784" s="73">
        <v>39392</v>
      </c>
      <c r="B2784" s="74">
        <v>96.7</v>
      </c>
      <c r="C2784" s="74">
        <v>95.8</v>
      </c>
      <c r="D2784" s="74">
        <v>94.87</v>
      </c>
      <c r="E2784" s="74">
        <v>93.97</v>
      </c>
    </row>
    <row r="2785" spans="1:5" x14ac:dyDescent="0.25">
      <c r="A2785" s="73">
        <v>39393</v>
      </c>
      <c r="B2785" s="74">
        <v>96.37</v>
      </c>
      <c r="C2785" s="74">
        <v>95.6</v>
      </c>
      <c r="D2785" s="74">
        <v>94.81</v>
      </c>
      <c r="E2785" s="74">
        <v>94.03</v>
      </c>
    </row>
    <row r="2786" spans="1:5" x14ac:dyDescent="0.25">
      <c r="A2786" s="73">
        <v>39394</v>
      </c>
      <c r="B2786" s="74">
        <v>95.46</v>
      </c>
      <c r="C2786" s="74">
        <v>94.66</v>
      </c>
      <c r="D2786" s="74">
        <v>93.9</v>
      </c>
      <c r="E2786" s="74">
        <v>93.19</v>
      </c>
    </row>
    <row r="2787" spans="1:5" x14ac:dyDescent="0.25">
      <c r="A2787" s="73">
        <v>39395</v>
      </c>
      <c r="B2787" s="74">
        <v>96.32</v>
      </c>
      <c r="C2787" s="74">
        <v>95.3</v>
      </c>
      <c r="D2787" s="74">
        <v>94.45</v>
      </c>
      <c r="E2787" s="74">
        <v>93.7</v>
      </c>
    </row>
    <row r="2788" spans="1:5" x14ac:dyDescent="0.25">
      <c r="A2788" s="73">
        <v>39398</v>
      </c>
      <c r="B2788" s="74">
        <v>94.62</v>
      </c>
      <c r="C2788" s="74">
        <v>93.52</v>
      </c>
      <c r="D2788" s="74">
        <v>92.67</v>
      </c>
      <c r="E2788" s="74">
        <v>91.91</v>
      </c>
    </row>
    <row r="2789" spans="1:5" x14ac:dyDescent="0.25">
      <c r="A2789" s="73">
        <v>39399</v>
      </c>
      <c r="B2789" s="74">
        <v>91.17</v>
      </c>
      <c r="C2789" s="74">
        <v>90.2</v>
      </c>
      <c r="D2789" s="74">
        <v>89.42</v>
      </c>
      <c r="E2789" s="74">
        <v>88.75</v>
      </c>
    </row>
    <row r="2790" spans="1:5" x14ac:dyDescent="0.25">
      <c r="A2790" s="73">
        <v>39400</v>
      </c>
      <c r="B2790" s="74">
        <v>94.09</v>
      </c>
      <c r="C2790" s="74">
        <v>92.83</v>
      </c>
      <c r="D2790" s="74">
        <v>91.76</v>
      </c>
      <c r="E2790" s="74">
        <v>90.88</v>
      </c>
    </row>
    <row r="2791" spans="1:5" x14ac:dyDescent="0.25">
      <c r="A2791" s="73">
        <v>39401</v>
      </c>
      <c r="B2791" s="74">
        <v>93.43</v>
      </c>
      <c r="C2791" s="74">
        <v>92.07</v>
      </c>
      <c r="D2791" s="74">
        <v>91.01</v>
      </c>
      <c r="E2791" s="74">
        <v>90.12</v>
      </c>
    </row>
    <row r="2792" spans="1:5" x14ac:dyDescent="0.25">
      <c r="A2792" s="73">
        <v>39402</v>
      </c>
      <c r="B2792" s="74">
        <v>95.1</v>
      </c>
      <c r="C2792" s="74">
        <v>93.84</v>
      </c>
      <c r="D2792" s="74">
        <v>92.72</v>
      </c>
      <c r="E2792" s="74">
        <v>91.72</v>
      </c>
    </row>
    <row r="2793" spans="1:5" x14ac:dyDescent="0.25">
      <c r="A2793" s="73">
        <v>39405</v>
      </c>
      <c r="B2793" s="74">
        <v>94.64</v>
      </c>
      <c r="C2793" s="74">
        <v>93.58</v>
      </c>
      <c r="D2793" s="74">
        <v>92.6</v>
      </c>
      <c r="E2793" s="74">
        <v>91.72</v>
      </c>
    </row>
    <row r="2794" spans="1:5" x14ac:dyDescent="0.25">
      <c r="A2794" s="73">
        <v>39406</v>
      </c>
      <c r="B2794" s="74">
        <v>98.03</v>
      </c>
      <c r="C2794" s="74">
        <v>96.89</v>
      </c>
      <c r="D2794" s="74">
        <v>95.84</v>
      </c>
      <c r="E2794" s="74">
        <v>94.88</v>
      </c>
    </row>
    <row r="2795" spans="1:5" x14ac:dyDescent="0.25">
      <c r="A2795" s="73">
        <v>39407</v>
      </c>
      <c r="B2795" s="74">
        <v>97.29</v>
      </c>
      <c r="C2795" s="74">
        <v>96.18</v>
      </c>
      <c r="D2795" s="74">
        <v>95.12</v>
      </c>
      <c r="E2795" s="74">
        <v>94.19</v>
      </c>
    </row>
    <row r="2796" spans="1:5" x14ac:dyDescent="0.25">
      <c r="A2796" s="73">
        <v>39408</v>
      </c>
      <c r="B2796" s="74"/>
      <c r="C2796" s="74"/>
      <c r="D2796" s="74"/>
      <c r="E2796" s="74"/>
    </row>
    <row r="2797" spans="1:5" x14ac:dyDescent="0.25">
      <c r="A2797" s="73">
        <v>39409</v>
      </c>
      <c r="B2797" s="74">
        <v>98.18</v>
      </c>
      <c r="C2797" s="74">
        <v>97.13</v>
      </c>
      <c r="D2797" s="74">
        <v>96.05</v>
      </c>
      <c r="E2797" s="74">
        <v>95.08</v>
      </c>
    </row>
    <row r="2798" spans="1:5" x14ac:dyDescent="0.25">
      <c r="A2798" s="73">
        <v>39412</v>
      </c>
      <c r="B2798" s="74">
        <v>97.7</v>
      </c>
      <c r="C2798" s="74">
        <v>96.76</v>
      </c>
      <c r="D2798" s="74">
        <v>95.74</v>
      </c>
      <c r="E2798" s="74">
        <v>94.76</v>
      </c>
    </row>
    <row r="2799" spans="1:5" x14ac:dyDescent="0.25">
      <c r="A2799" s="73">
        <v>39413</v>
      </c>
      <c r="B2799" s="74">
        <v>94.42</v>
      </c>
      <c r="C2799" s="74">
        <v>93.63</v>
      </c>
      <c r="D2799" s="74">
        <v>92.81</v>
      </c>
      <c r="E2799" s="74">
        <v>92</v>
      </c>
    </row>
    <row r="2800" spans="1:5" x14ac:dyDescent="0.25">
      <c r="A2800" s="73">
        <v>39414</v>
      </c>
      <c r="B2800" s="74">
        <v>90.62</v>
      </c>
      <c r="C2800" s="74">
        <v>90.03</v>
      </c>
      <c r="D2800" s="74">
        <v>89.45</v>
      </c>
      <c r="E2800" s="74">
        <v>88.85</v>
      </c>
    </row>
    <row r="2801" spans="1:5" x14ac:dyDescent="0.25">
      <c r="A2801" s="73">
        <v>39415</v>
      </c>
      <c r="B2801" s="74">
        <v>91.01</v>
      </c>
      <c r="C2801" s="74">
        <v>90.35</v>
      </c>
      <c r="D2801" s="74">
        <v>89.78</v>
      </c>
      <c r="E2801" s="74">
        <v>89.24</v>
      </c>
    </row>
    <row r="2802" spans="1:5" x14ac:dyDescent="0.25">
      <c r="A2802" s="73">
        <v>39416</v>
      </c>
      <c r="B2802" s="74">
        <v>88.71</v>
      </c>
      <c r="C2802" s="74">
        <v>88.26</v>
      </c>
      <c r="D2802" s="74">
        <v>87.84</v>
      </c>
      <c r="E2802" s="74">
        <v>87.43</v>
      </c>
    </row>
    <row r="2803" spans="1:5" x14ac:dyDescent="0.25">
      <c r="A2803" s="73">
        <v>39419</v>
      </c>
      <c r="B2803" s="74">
        <v>89.31</v>
      </c>
      <c r="C2803" s="74">
        <v>89.04</v>
      </c>
      <c r="D2803" s="74">
        <v>88.69</v>
      </c>
      <c r="E2803" s="74">
        <v>88.36</v>
      </c>
    </row>
    <row r="2804" spans="1:5" x14ac:dyDescent="0.25">
      <c r="A2804" s="73">
        <v>39420</v>
      </c>
      <c r="B2804" s="74">
        <v>88.32</v>
      </c>
      <c r="C2804" s="74">
        <v>88.11</v>
      </c>
      <c r="D2804" s="74">
        <v>87.87</v>
      </c>
      <c r="E2804" s="74">
        <v>87.63</v>
      </c>
    </row>
    <row r="2805" spans="1:5" x14ac:dyDescent="0.25">
      <c r="A2805" s="73">
        <v>39421</v>
      </c>
      <c r="B2805" s="74">
        <v>87.49</v>
      </c>
      <c r="C2805" s="74">
        <v>87.29</v>
      </c>
      <c r="D2805" s="74">
        <v>87.05</v>
      </c>
      <c r="E2805" s="74">
        <v>86.81</v>
      </c>
    </row>
    <row r="2806" spans="1:5" x14ac:dyDescent="0.25">
      <c r="A2806" s="73">
        <v>39422</v>
      </c>
      <c r="B2806" s="74">
        <v>90.23</v>
      </c>
      <c r="C2806" s="74">
        <v>89.94</v>
      </c>
      <c r="D2806" s="74">
        <v>89.6</v>
      </c>
      <c r="E2806" s="74">
        <v>89.24</v>
      </c>
    </row>
    <row r="2807" spans="1:5" x14ac:dyDescent="0.25">
      <c r="A2807" s="73">
        <v>39423</v>
      </c>
      <c r="B2807" s="74">
        <v>88.28</v>
      </c>
      <c r="C2807" s="74">
        <v>88.15</v>
      </c>
      <c r="D2807" s="74">
        <v>87.94</v>
      </c>
      <c r="E2807" s="74">
        <v>87.68</v>
      </c>
    </row>
    <row r="2808" spans="1:5" x14ac:dyDescent="0.25">
      <c r="A2808" s="73">
        <v>39426</v>
      </c>
      <c r="B2808" s="74">
        <v>87.86</v>
      </c>
      <c r="C2808" s="74">
        <v>87.77</v>
      </c>
      <c r="D2808" s="74">
        <v>87.61</v>
      </c>
      <c r="E2808" s="74">
        <v>87.4</v>
      </c>
    </row>
    <row r="2809" spans="1:5" x14ac:dyDescent="0.25">
      <c r="A2809" s="73">
        <v>39427</v>
      </c>
      <c r="B2809" s="74">
        <v>90.02</v>
      </c>
      <c r="C2809" s="74">
        <v>89.92</v>
      </c>
      <c r="D2809" s="74">
        <v>89.75</v>
      </c>
      <c r="E2809" s="74">
        <v>89.46</v>
      </c>
    </row>
    <row r="2810" spans="1:5" x14ac:dyDescent="0.25">
      <c r="A2810" s="73">
        <v>39428</v>
      </c>
      <c r="B2810" s="74">
        <v>94.39</v>
      </c>
      <c r="C2810" s="74">
        <v>94.28</v>
      </c>
      <c r="D2810" s="74">
        <v>94.04</v>
      </c>
      <c r="E2810" s="74">
        <v>93.6</v>
      </c>
    </row>
    <row r="2811" spans="1:5" x14ac:dyDescent="0.25">
      <c r="A2811" s="73">
        <v>39429</v>
      </c>
      <c r="B2811" s="74">
        <v>92.25</v>
      </c>
      <c r="C2811" s="74">
        <v>92.46</v>
      </c>
      <c r="D2811" s="74">
        <v>92.36</v>
      </c>
      <c r="E2811" s="74">
        <v>92.04</v>
      </c>
    </row>
    <row r="2812" spans="1:5" x14ac:dyDescent="0.25">
      <c r="A2812" s="73">
        <v>39430</v>
      </c>
      <c r="B2812" s="74">
        <v>91.27</v>
      </c>
      <c r="C2812" s="74">
        <v>91.55</v>
      </c>
      <c r="D2812" s="74">
        <v>91.57</v>
      </c>
      <c r="E2812" s="74">
        <v>91.39</v>
      </c>
    </row>
    <row r="2813" spans="1:5" x14ac:dyDescent="0.25">
      <c r="A2813" s="73">
        <v>39433</v>
      </c>
      <c r="B2813" s="74">
        <v>90.63</v>
      </c>
      <c r="C2813" s="74">
        <v>91.05</v>
      </c>
      <c r="D2813" s="74">
        <v>91.15</v>
      </c>
      <c r="E2813" s="74">
        <v>91.03</v>
      </c>
    </row>
    <row r="2814" spans="1:5" x14ac:dyDescent="0.25">
      <c r="A2814" s="73">
        <v>39434</v>
      </c>
      <c r="B2814" s="74">
        <v>90.49</v>
      </c>
      <c r="C2814" s="74">
        <v>90.08</v>
      </c>
      <c r="D2814" s="74">
        <v>90.09</v>
      </c>
      <c r="E2814" s="74">
        <v>89.91</v>
      </c>
    </row>
    <row r="2815" spans="1:5" x14ac:dyDescent="0.25">
      <c r="A2815" s="73">
        <v>39435</v>
      </c>
      <c r="B2815" s="74">
        <v>91.24</v>
      </c>
      <c r="C2815" s="74">
        <v>91.18</v>
      </c>
      <c r="D2815" s="74">
        <v>90.91</v>
      </c>
      <c r="E2815" s="74">
        <v>90.63</v>
      </c>
    </row>
    <row r="2816" spans="1:5" x14ac:dyDescent="0.25">
      <c r="A2816" s="73">
        <v>39436</v>
      </c>
      <c r="B2816" s="74">
        <v>91.06</v>
      </c>
      <c r="C2816" s="74">
        <v>90.96</v>
      </c>
      <c r="D2816" s="74">
        <v>90.71</v>
      </c>
      <c r="E2816" s="74">
        <v>90.41</v>
      </c>
    </row>
    <row r="2817" spans="1:5" x14ac:dyDescent="0.25">
      <c r="A2817" s="73">
        <v>39437</v>
      </c>
      <c r="B2817" s="74">
        <v>93.31</v>
      </c>
      <c r="C2817" s="74">
        <v>93</v>
      </c>
      <c r="D2817" s="74">
        <v>92.53</v>
      </c>
      <c r="E2817" s="74">
        <v>92.04</v>
      </c>
    </row>
    <row r="2818" spans="1:5" x14ac:dyDescent="0.25">
      <c r="A2818" s="73">
        <v>39440</v>
      </c>
      <c r="B2818" s="74">
        <v>94.13</v>
      </c>
      <c r="C2818" s="74">
        <v>93.74</v>
      </c>
      <c r="D2818" s="74">
        <v>93.14</v>
      </c>
      <c r="E2818" s="74">
        <v>92.58</v>
      </c>
    </row>
    <row r="2819" spans="1:5" x14ac:dyDescent="0.25">
      <c r="A2819" s="73">
        <v>39441</v>
      </c>
      <c r="B2819" s="74"/>
      <c r="C2819" s="74"/>
      <c r="D2819" s="74"/>
      <c r="E2819" s="74"/>
    </row>
    <row r="2820" spans="1:5" x14ac:dyDescent="0.25">
      <c r="A2820" s="73">
        <v>39442</v>
      </c>
      <c r="B2820" s="74">
        <v>95.97</v>
      </c>
      <c r="C2820" s="74">
        <v>95.44</v>
      </c>
      <c r="D2820" s="74">
        <v>94.72</v>
      </c>
      <c r="E2820" s="74">
        <v>94.03</v>
      </c>
    </row>
    <row r="2821" spans="1:5" x14ac:dyDescent="0.25">
      <c r="A2821" s="73">
        <v>39443</v>
      </c>
      <c r="B2821" s="74">
        <v>96.62</v>
      </c>
      <c r="C2821" s="74">
        <v>96.27</v>
      </c>
      <c r="D2821" s="74">
        <v>95.62</v>
      </c>
      <c r="E2821" s="74">
        <v>94.97</v>
      </c>
    </row>
    <row r="2822" spans="1:5" x14ac:dyDescent="0.25">
      <c r="A2822" s="73">
        <v>39444</v>
      </c>
      <c r="B2822" s="74">
        <v>96</v>
      </c>
      <c r="C2822" s="74">
        <v>95.76</v>
      </c>
      <c r="D2822" s="74">
        <v>95.15</v>
      </c>
      <c r="E2822" s="74">
        <v>94.51</v>
      </c>
    </row>
    <row r="2823" spans="1:5" x14ac:dyDescent="0.25">
      <c r="A2823" s="73">
        <v>39447</v>
      </c>
      <c r="B2823" s="74">
        <v>95.98</v>
      </c>
      <c r="C2823" s="74">
        <v>95.78</v>
      </c>
      <c r="D2823" s="74">
        <v>95.24</v>
      </c>
      <c r="E2823" s="74">
        <v>94.65</v>
      </c>
    </row>
    <row r="2824" spans="1:5" x14ac:dyDescent="0.25">
      <c r="A2824" s="73">
        <v>39448</v>
      </c>
      <c r="B2824" s="74"/>
      <c r="C2824" s="74"/>
      <c r="D2824" s="74"/>
      <c r="E2824" s="74"/>
    </row>
    <row r="2825" spans="1:5" x14ac:dyDescent="0.25">
      <c r="A2825" s="73">
        <v>39449</v>
      </c>
      <c r="B2825" s="74">
        <v>99.62</v>
      </c>
      <c r="C2825" s="74">
        <v>99.33</v>
      </c>
      <c r="D2825" s="74">
        <v>98.74</v>
      </c>
      <c r="E2825" s="74">
        <v>98.09</v>
      </c>
    </row>
    <row r="2826" spans="1:5" x14ac:dyDescent="0.25">
      <c r="A2826" s="73">
        <v>39450</v>
      </c>
      <c r="B2826" s="74">
        <v>99.18</v>
      </c>
      <c r="C2826" s="74">
        <v>98.94</v>
      </c>
      <c r="D2826" s="74">
        <v>98.42</v>
      </c>
      <c r="E2826" s="74">
        <v>97.9</v>
      </c>
    </row>
    <row r="2827" spans="1:5" x14ac:dyDescent="0.25">
      <c r="A2827" s="73">
        <v>39451</v>
      </c>
      <c r="B2827" s="74">
        <v>97.91</v>
      </c>
      <c r="C2827" s="74">
        <v>97.69</v>
      </c>
      <c r="D2827" s="74">
        <v>97.28</v>
      </c>
      <c r="E2827" s="74">
        <v>96.86</v>
      </c>
    </row>
    <row r="2828" spans="1:5" x14ac:dyDescent="0.25">
      <c r="A2828" s="73">
        <v>39454</v>
      </c>
      <c r="B2828" s="74">
        <v>95.09</v>
      </c>
      <c r="C2828" s="74">
        <v>94.9</v>
      </c>
      <c r="D2828" s="74">
        <v>94.53</v>
      </c>
      <c r="E2828" s="74">
        <v>94.15</v>
      </c>
    </row>
    <row r="2829" spans="1:5" x14ac:dyDescent="0.25">
      <c r="A2829" s="73">
        <v>39455</v>
      </c>
      <c r="B2829" s="74">
        <v>96.33</v>
      </c>
      <c r="C2829" s="74">
        <v>96.08</v>
      </c>
      <c r="D2829" s="74">
        <v>95.62</v>
      </c>
      <c r="E2829" s="74">
        <v>95.18</v>
      </c>
    </row>
    <row r="2830" spans="1:5" x14ac:dyDescent="0.25">
      <c r="A2830" s="73">
        <v>39456</v>
      </c>
      <c r="B2830" s="74">
        <v>95.67</v>
      </c>
      <c r="C2830" s="74">
        <v>95.23</v>
      </c>
      <c r="D2830" s="74">
        <v>94.66</v>
      </c>
      <c r="E2830" s="74">
        <v>94.13</v>
      </c>
    </row>
    <row r="2831" spans="1:5" x14ac:dyDescent="0.25">
      <c r="A2831" s="73">
        <v>39457</v>
      </c>
      <c r="B2831" s="74">
        <v>93.71</v>
      </c>
      <c r="C2831" s="74">
        <v>93.21</v>
      </c>
      <c r="D2831" s="74">
        <v>92.68</v>
      </c>
      <c r="E2831" s="74">
        <v>92.22</v>
      </c>
    </row>
    <row r="2832" spans="1:5" x14ac:dyDescent="0.25">
      <c r="A2832" s="73">
        <v>39458</v>
      </c>
      <c r="B2832" s="74">
        <v>92.69</v>
      </c>
      <c r="C2832" s="74">
        <v>92.16</v>
      </c>
      <c r="D2832" s="74">
        <v>91.7</v>
      </c>
      <c r="E2832" s="74">
        <v>91.31</v>
      </c>
    </row>
    <row r="2833" spans="1:5" x14ac:dyDescent="0.25">
      <c r="A2833" s="73">
        <v>39461</v>
      </c>
      <c r="B2833" s="74">
        <v>94.2</v>
      </c>
      <c r="C2833" s="74">
        <v>93.87</v>
      </c>
      <c r="D2833" s="74">
        <v>93.41</v>
      </c>
      <c r="E2833" s="74">
        <v>92.95</v>
      </c>
    </row>
    <row r="2834" spans="1:5" x14ac:dyDescent="0.25">
      <c r="A2834" s="73">
        <v>39462</v>
      </c>
      <c r="B2834" s="74">
        <v>91.9</v>
      </c>
      <c r="C2834" s="74">
        <v>91.73</v>
      </c>
      <c r="D2834" s="74">
        <v>91.42</v>
      </c>
      <c r="E2834" s="74">
        <v>91.09</v>
      </c>
    </row>
    <row r="2835" spans="1:5" x14ac:dyDescent="0.25">
      <c r="A2835" s="73">
        <v>39463</v>
      </c>
      <c r="B2835" s="74">
        <v>90.84</v>
      </c>
      <c r="C2835" s="74">
        <v>90.36</v>
      </c>
      <c r="D2835" s="74">
        <v>89.98</v>
      </c>
      <c r="E2835" s="74">
        <v>89.67</v>
      </c>
    </row>
    <row r="2836" spans="1:5" x14ac:dyDescent="0.25">
      <c r="A2836" s="73">
        <v>39464</v>
      </c>
      <c r="B2836" s="74">
        <v>90.13</v>
      </c>
      <c r="C2836" s="74">
        <v>89.57</v>
      </c>
      <c r="D2836" s="74">
        <v>89.22</v>
      </c>
      <c r="E2836" s="74">
        <v>88.89</v>
      </c>
    </row>
    <row r="2837" spans="1:5" x14ac:dyDescent="0.25">
      <c r="A2837" s="73">
        <v>39465</v>
      </c>
      <c r="B2837" s="74">
        <v>90.57</v>
      </c>
      <c r="C2837" s="74">
        <v>89.92</v>
      </c>
      <c r="D2837" s="74">
        <v>89.49</v>
      </c>
      <c r="E2837" s="74">
        <v>89.14</v>
      </c>
    </row>
    <row r="2838" spans="1:5" x14ac:dyDescent="0.25">
      <c r="A2838" s="73">
        <v>39468</v>
      </c>
      <c r="B2838" s="74"/>
      <c r="C2838" s="74"/>
      <c r="D2838" s="74"/>
      <c r="E2838" s="74"/>
    </row>
    <row r="2839" spans="1:5" x14ac:dyDescent="0.25">
      <c r="A2839" s="73">
        <v>39469</v>
      </c>
      <c r="B2839" s="74">
        <v>89.85</v>
      </c>
      <c r="C2839" s="74">
        <v>89.21</v>
      </c>
      <c r="D2839" s="74">
        <v>88.76</v>
      </c>
      <c r="E2839" s="74">
        <v>88.39</v>
      </c>
    </row>
    <row r="2840" spans="1:5" x14ac:dyDescent="0.25">
      <c r="A2840" s="73">
        <v>39470</v>
      </c>
      <c r="B2840" s="74">
        <v>86.99</v>
      </c>
      <c r="C2840" s="74">
        <v>86.62</v>
      </c>
      <c r="D2840" s="74">
        <v>86.27</v>
      </c>
      <c r="E2840" s="74">
        <v>85.96</v>
      </c>
    </row>
    <row r="2841" spans="1:5" x14ac:dyDescent="0.25">
      <c r="A2841" s="73">
        <v>39471</v>
      </c>
      <c r="B2841" s="74">
        <v>89.41</v>
      </c>
      <c r="C2841" s="74">
        <v>88.99</v>
      </c>
      <c r="D2841" s="74">
        <v>88.58</v>
      </c>
      <c r="E2841" s="74">
        <v>88.19</v>
      </c>
    </row>
    <row r="2842" spans="1:5" x14ac:dyDescent="0.25">
      <c r="A2842" s="73">
        <v>39472</v>
      </c>
      <c r="B2842" s="74">
        <v>90.71</v>
      </c>
      <c r="C2842" s="74">
        <v>90.47</v>
      </c>
      <c r="D2842" s="74">
        <v>90.19</v>
      </c>
      <c r="E2842" s="74">
        <v>89.91</v>
      </c>
    </row>
    <row r="2843" spans="1:5" x14ac:dyDescent="0.25">
      <c r="A2843" s="73">
        <v>39475</v>
      </c>
      <c r="B2843" s="74">
        <v>90.99</v>
      </c>
      <c r="C2843" s="74">
        <v>90.79</v>
      </c>
      <c r="D2843" s="74">
        <v>90.55</v>
      </c>
      <c r="E2843" s="74">
        <v>90.33</v>
      </c>
    </row>
    <row r="2844" spans="1:5" x14ac:dyDescent="0.25">
      <c r="A2844" s="73">
        <v>39476</v>
      </c>
      <c r="B2844" s="74">
        <v>91.64</v>
      </c>
      <c r="C2844" s="74">
        <v>91.42</v>
      </c>
      <c r="D2844" s="74">
        <v>91.14</v>
      </c>
      <c r="E2844" s="74">
        <v>90.88</v>
      </c>
    </row>
    <row r="2845" spans="1:5" x14ac:dyDescent="0.25">
      <c r="A2845" s="73">
        <v>39477</v>
      </c>
      <c r="B2845" s="74">
        <v>92.33</v>
      </c>
      <c r="C2845" s="74">
        <v>92.16</v>
      </c>
      <c r="D2845" s="74">
        <v>91.9</v>
      </c>
      <c r="E2845" s="74">
        <v>91.63</v>
      </c>
    </row>
    <row r="2846" spans="1:5" x14ac:dyDescent="0.25">
      <c r="A2846" s="73">
        <v>39478</v>
      </c>
      <c r="B2846" s="74">
        <v>91.75</v>
      </c>
      <c r="C2846" s="74">
        <v>91.68</v>
      </c>
      <c r="D2846" s="74">
        <v>91.52</v>
      </c>
      <c r="E2846" s="74">
        <v>91.31</v>
      </c>
    </row>
    <row r="2847" spans="1:5" x14ac:dyDescent="0.25">
      <c r="A2847" s="73">
        <v>39479</v>
      </c>
      <c r="B2847" s="74">
        <v>88.96</v>
      </c>
      <c r="C2847" s="74">
        <v>89</v>
      </c>
      <c r="D2847" s="74">
        <v>88.92</v>
      </c>
      <c r="E2847" s="74">
        <v>88.79</v>
      </c>
    </row>
    <row r="2848" spans="1:5" x14ac:dyDescent="0.25">
      <c r="A2848" s="73">
        <v>39482</v>
      </c>
      <c r="B2848" s="74">
        <v>90.02</v>
      </c>
      <c r="C2848" s="74">
        <v>90.07</v>
      </c>
      <c r="D2848" s="74">
        <v>89.96</v>
      </c>
      <c r="E2848" s="74">
        <v>89.81</v>
      </c>
    </row>
    <row r="2849" spans="1:5" x14ac:dyDescent="0.25">
      <c r="A2849" s="73">
        <v>39483</v>
      </c>
      <c r="B2849" s="74">
        <v>88.41</v>
      </c>
      <c r="C2849" s="74">
        <v>88.45</v>
      </c>
      <c r="D2849" s="74">
        <v>88.34</v>
      </c>
      <c r="E2849" s="74">
        <v>88.18</v>
      </c>
    </row>
    <row r="2850" spans="1:5" x14ac:dyDescent="0.25">
      <c r="A2850" s="73">
        <v>39484</v>
      </c>
      <c r="B2850" s="74">
        <v>87.14</v>
      </c>
      <c r="C2850" s="74">
        <v>87.22</v>
      </c>
      <c r="D2850" s="74">
        <v>87.19</v>
      </c>
      <c r="E2850" s="74">
        <v>87.09</v>
      </c>
    </row>
    <row r="2851" spans="1:5" x14ac:dyDescent="0.25">
      <c r="A2851" s="73">
        <v>39485</v>
      </c>
      <c r="B2851" s="74">
        <v>88.11</v>
      </c>
      <c r="C2851" s="74">
        <v>88.2</v>
      </c>
      <c r="D2851" s="74">
        <v>88.2</v>
      </c>
      <c r="E2851" s="74">
        <v>88.11</v>
      </c>
    </row>
    <row r="2852" spans="1:5" x14ac:dyDescent="0.25">
      <c r="A2852" s="73">
        <v>39486</v>
      </c>
      <c r="B2852" s="74">
        <v>91.77</v>
      </c>
      <c r="C2852" s="74">
        <v>91.77</v>
      </c>
      <c r="D2852" s="74">
        <v>91.62</v>
      </c>
      <c r="E2852" s="74">
        <v>91.38</v>
      </c>
    </row>
    <row r="2853" spans="1:5" x14ac:dyDescent="0.25">
      <c r="A2853" s="73">
        <v>39489</v>
      </c>
      <c r="B2853" s="74">
        <v>93.59</v>
      </c>
      <c r="C2853" s="74">
        <v>93.61</v>
      </c>
      <c r="D2853" s="74">
        <v>93.42</v>
      </c>
      <c r="E2853" s="74">
        <v>93.14</v>
      </c>
    </row>
    <row r="2854" spans="1:5" x14ac:dyDescent="0.25">
      <c r="A2854" s="73">
        <v>39490</v>
      </c>
      <c r="B2854" s="74">
        <v>92.78</v>
      </c>
      <c r="C2854" s="74">
        <v>92.86</v>
      </c>
      <c r="D2854" s="74">
        <v>92.72</v>
      </c>
      <c r="E2854" s="74">
        <v>92.49</v>
      </c>
    </row>
    <row r="2855" spans="1:5" x14ac:dyDescent="0.25">
      <c r="A2855" s="73">
        <v>39491</v>
      </c>
      <c r="B2855" s="74">
        <v>93.27</v>
      </c>
      <c r="C2855" s="74">
        <v>93.41</v>
      </c>
      <c r="D2855" s="74">
        <v>93.28</v>
      </c>
      <c r="E2855" s="74">
        <v>93.04</v>
      </c>
    </row>
    <row r="2856" spans="1:5" x14ac:dyDescent="0.25">
      <c r="A2856" s="73">
        <v>39492</v>
      </c>
      <c r="B2856" s="74">
        <v>95.46</v>
      </c>
      <c r="C2856" s="74">
        <v>95.55</v>
      </c>
      <c r="D2856" s="74">
        <v>95.39</v>
      </c>
      <c r="E2856" s="74">
        <v>95.14</v>
      </c>
    </row>
    <row r="2857" spans="1:5" x14ac:dyDescent="0.25">
      <c r="A2857" s="73">
        <v>39493</v>
      </c>
      <c r="B2857" s="74">
        <v>95.5</v>
      </c>
      <c r="C2857" s="74">
        <v>95.45</v>
      </c>
      <c r="D2857" s="74">
        <v>95.16</v>
      </c>
      <c r="E2857" s="74">
        <v>94.83</v>
      </c>
    </row>
    <row r="2858" spans="1:5" x14ac:dyDescent="0.25">
      <c r="A2858" s="73">
        <v>39496</v>
      </c>
      <c r="B2858" s="74"/>
      <c r="C2858" s="74"/>
      <c r="D2858" s="74"/>
      <c r="E2858" s="74"/>
    </row>
    <row r="2859" spans="1:5" x14ac:dyDescent="0.25">
      <c r="A2859" s="73">
        <v>39497</v>
      </c>
      <c r="B2859" s="74">
        <v>100.01</v>
      </c>
      <c r="C2859" s="74">
        <v>99.7</v>
      </c>
      <c r="D2859" s="74">
        <v>99.31</v>
      </c>
      <c r="E2859" s="74">
        <v>98.9</v>
      </c>
    </row>
    <row r="2860" spans="1:5" x14ac:dyDescent="0.25">
      <c r="A2860" s="73">
        <v>39498</v>
      </c>
      <c r="B2860" s="74">
        <v>100.74</v>
      </c>
      <c r="C2860" s="74">
        <v>99.7</v>
      </c>
      <c r="D2860" s="74">
        <v>99.26</v>
      </c>
      <c r="E2860" s="74">
        <v>98.85</v>
      </c>
    </row>
    <row r="2861" spans="1:5" x14ac:dyDescent="0.25">
      <c r="A2861" s="73">
        <v>39499</v>
      </c>
      <c r="B2861" s="74">
        <v>98.23</v>
      </c>
      <c r="C2861" s="74">
        <v>97.81</v>
      </c>
      <c r="D2861" s="74">
        <v>97.37</v>
      </c>
      <c r="E2861" s="74">
        <v>97.01</v>
      </c>
    </row>
    <row r="2862" spans="1:5" x14ac:dyDescent="0.25">
      <c r="A2862" s="73">
        <v>39500</v>
      </c>
      <c r="B2862" s="74">
        <v>98.81</v>
      </c>
      <c r="C2862" s="74">
        <v>98.42</v>
      </c>
      <c r="D2862" s="74">
        <v>97.94</v>
      </c>
      <c r="E2862" s="74">
        <v>97.53</v>
      </c>
    </row>
    <row r="2863" spans="1:5" x14ac:dyDescent="0.25">
      <c r="A2863" s="73">
        <v>39503</v>
      </c>
      <c r="B2863" s="74">
        <v>99.23</v>
      </c>
      <c r="C2863" s="74">
        <v>98.88</v>
      </c>
      <c r="D2863" s="74">
        <v>98.47</v>
      </c>
      <c r="E2863" s="74">
        <v>98.08</v>
      </c>
    </row>
    <row r="2864" spans="1:5" x14ac:dyDescent="0.25">
      <c r="A2864" s="73">
        <v>39504</v>
      </c>
      <c r="B2864" s="74">
        <v>100.88</v>
      </c>
      <c r="C2864" s="74">
        <v>100.57</v>
      </c>
      <c r="D2864" s="74">
        <v>100.19</v>
      </c>
      <c r="E2864" s="74">
        <v>99.83</v>
      </c>
    </row>
    <row r="2865" spans="1:5" x14ac:dyDescent="0.25">
      <c r="A2865" s="73">
        <v>39505</v>
      </c>
      <c r="B2865" s="74">
        <v>99.64</v>
      </c>
      <c r="C2865" s="74">
        <v>99.38</v>
      </c>
      <c r="D2865" s="74">
        <v>99.06</v>
      </c>
      <c r="E2865" s="74">
        <v>98.76</v>
      </c>
    </row>
    <row r="2866" spans="1:5" x14ac:dyDescent="0.25">
      <c r="A2866" s="73">
        <v>39506</v>
      </c>
      <c r="B2866" s="74">
        <v>102.59</v>
      </c>
      <c r="C2866" s="74">
        <v>102.25</v>
      </c>
      <c r="D2866" s="74">
        <v>101.85</v>
      </c>
      <c r="E2866" s="74">
        <v>101.53</v>
      </c>
    </row>
    <row r="2867" spans="1:5" x14ac:dyDescent="0.25">
      <c r="A2867" s="73">
        <v>39507</v>
      </c>
      <c r="B2867" s="74">
        <v>101.84</v>
      </c>
      <c r="C2867" s="74">
        <v>101.42</v>
      </c>
      <c r="D2867" s="74">
        <v>100.97</v>
      </c>
      <c r="E2867" s="74">
        <v>100.64</v>
      </c>
    </row>
    <row r="2868" spans="1:5" x14ac:dyDescent="0.25">
      <c r="A2868" s="73">
        <v>39510</v>
      </c>
      <c r="B2868" s="74">
        <v>102.45</v>
      </c>
      <c r="C2868" s="74">
        <v>102.01</v>
      </c>
      <c r="D2868" s="74">
        <v>101.57</v>
      </c>
      <c r="E2868" s="74">
        <v>101.23</v>
      </c>
    </row>
    <row r="2869" spans="1:5" x14ac:dyDescent="0.25">
      <c r="A2869" s="73">
        <v>39511</v>
      </c>
      <c r="B2869" s="74">
        <v>99.52</v>
      </c>
      <c r="C2869" s="74">
        <v>98.97</v>
      </c>
      <c r="D2869" s="74">
        <v>98.47</v>
      </c>
      <c r="E2869" s="74">
        <v>98.09</v>
      </c>
    </row>
    <row r="2870" spans="1:5" x14ac:dyDescent="0.25">
      <c r="A2870" s="73">
        <v>39512</v>
      </c>
      <c r="B2870" s="74">
        <v>104.52</v>
      </c>
      <c r="C2870" s="74">
        <v>103.69</v>
      </c>
      <c r="D2870" s="74">
        <v>102.89</v>
      </c>
      <c r="E2870" s="74">
        <v>102.31</v>
      </c>
    </row>
    <row r="2871" spans="1:5" x14ac:dyDescent="0.25">
      <c r="A2871" s="73">
        <v>39513</v>
      </c>
      <c r="B2871" s="74">
        <v>105.47</v>
      </c>
      <c r="C2871" s="74">
        <v>104.67</v>
      </c>
      <c r="D2871" s="74">
        <v>103.78</v>
      </c>
      <c r="E2871" s="74">
        <v>103.09</v>
      </c>
    </row>
    <row r="2872" spans="1:5" x14ac:dyDescent="0.25">
      <c r="A2872" s="73">
        <v>39514</v>
      </c>
      <c r="B2872" s="74">
        <v>105.15</v>
      </c>
      <c r="C2872" s="74">
        <v>104.28</v>
      </c>
      <c r="D2872" s="74">
        <v>103.34</v>
      </c>
      <c r="E2872" s="74">
        <v>102.55</v>
      </c>
    </row>
    <row r="2873" spans="1:5" x14ac:dyDescent="0.25">
      <c r="A2873" s="73">
        <v>39517</v>
      </c>
      <c r="B2873" s="74">
        <v>107.9</v>
      </c>
      <c r="C2873" s="74">
        <v>106.74</v>
      </c>
      <c r="D2873" s="74">
        <v>105.51</v>
      </c>
      <c r="E2873" s="74">
        <v>104.41</v>
      </c>
    </row>
    <row r="2874" spans="1:5" x14ac:dyDescent="0.25">
      <c r="A2874" s="73">
        <v>39518</v>
      </c>
      <c r="B2874" s="74">
        <v>108.75</v>
      </c>
      <c r="C2874" s="74">
        <v>107.52</v>
      </c>
      <c r="D2874" s="74">
        <v>106.22</v>
      </c>
      <c r="E2874" s="74">
        <v>105.08</v>
      </c>
    </row>
    <row r="2875" spans="1:5" x14ac:dyDescent="0.25">
      <c r="A2875" s="73">
        <v>39519</v>
      </c>
      <c r="B2875" s="74">
        <v>109.92</v>
      </c>
      <c r="C2875" s="74">
        <v>108.57</v>
      </c>
      <c r="D2875" s="74">
        <v>107.2</v>
      </c>
      <c r="E2875" s="74">
        <v>106.07</v>
      </c>
    </row>
    <row r="2876" spans="1:5" x14ac:dyDescent="0.25">
      <c r="A2876" s="73">
        <v>39520</v>
      </c>
      <c r="B2876" s="74">
        <v>110.33</v>
      </c>
      <c r="C2876" s="74">
        <v>109.17</v>
      </c>
      <c r="D2876" s="74">
        <v>107.94</v>
      </c>
      <c r="E2876" s="74">
        <v>106.9</v>
      </c>
    </row>
    <row r="2877" spans="1:5" x14ac:dyDescent="0.25">
      <c r="A2877" s="73">
        <v>39521</v>
      </c>
      <c r="B2877" s="74">
        <v>110.21</v>
      </c>
      <c r="C2877" s="74">
        <v>108.74</v>
      </c>
      <c r="D2877" s="74">
        <v>107.53</v>
      </c>
      <c r="E2877" s="74">
        <v>106.52</v>
      </c>
    </row>
    <row r="2878" spans="1:5" x14ac:dyDescent="0.25">
      <c r="A2878" s="73">
        <v>39524</v>
      </c>
      <c r="B2878" s="74">
        <v>105.68</v>
      </c>
      <c r="C2878" s="74">
        <v>104.23</v>
      </c>
      <c r="D2878" s="74">
        <v>103</v>
      </c>
      <c r="E2878" s="74">
        <v>102.07</v>
      </c>
    </row>
    <row r="2879" spans="1:5" x14ac:dyDescent="0.25">
      <c r="A2879" s="73">
        <v>39525</v>
      </c>
      <c r="B2879" s="74">
        <v>109.42</v>
      </c>
      <c r="C2879" s="74">
        <v>108.5</v>
      </c>
      <c r="D2879" s="74">
        <v>107.35</v>
      </c>
      <c r="E2879" s="74">
        <v>106.39</v>
      </c>
    </row>
    <row r="2880" spans="1:5" x14ac:dyDescent="0.25">
      <c r="A2880" s="73">
        <v>39526</v>
      </c>
      <c r="B2880" s="74">
        <v>104.48</v>
      </c>
      <c r="C2880" s="74">
        <v>102.54</v>
      </c>
      <c r="D2880" s="74">
        <v>101.63</v>
      </c>
      <c r="E2880" s="74">
        <v>100.79</v>
      </c>
    </row>
    <row r="2881" spans="1:5" x14ac:dyDescent="0.25">
      <c r="A2881" s="73">
        <v>39527</v>
      </c>
      <c r="B2881" s="74">
        <v>101.84</v>
      </c>
      <c r="C2881" s="74">
        <v>101.06</v>
      </c>
      <c r="D2881" s="74">
        <v>100.32</v>
      </c>
      <c r="E2881" s="74">
        <v>99.66</v>
      </c>
    </row>
    <row r="2882" spans="1:5" x14ac:dyDescent="0.25">
      <c r="A2882" s="73">
        <v>39528</v>
      </c>
      <c r="B2882" s="74" t="s">
        <v>4</v>
      </c>
      <c r="C2882" s="74" t="s">
        <v>4</v>
      </c>
      <c r="D2882" s="74" t="s">
        <v>4</v>
      </c>
      <c r="E2882" s="74" t="s">
        <v>4</v>
      </c>
    </row>
    <row r="2883" spans="1:5" x14ac:dyDescent="0.25">
      <c r="A2883" s="73">
        <v>39531</v>
      </c>
      <c r="B2883" s="74">
        <v>100.86</v>
      </c>
      <c r="C2883" s="74">
        <v>100.24</v>
      </c>
      <c r="D2883" s="74">
        <v>99.65</v>
      </c>
      <c r="E2883" s="74">
        <v>99.15</v>
      </c>
    </row>
    <row r="2884" spans="1:5" x14ac:dyDescent="0.25">
      <c r="A2884" s="73">
        <v>39532</v>
      </c>
      <c r="B2884" s="74">
        <v>101.22</v>
      </c>
      <c r="C2884" s="74">
        <v>100.83</v>
      </c>
      <c r="D2884" s="74">
        <v>100.45</v>
      </c>
      <c r="E2884" s="74">
        <v>100.07</v>
      </c>
    </row>
    <row r="2885" spans="1:5" x14ac:dyDescent="0.25">
      <c r="A2885" s="73">
        <v>39533</v>
      </c>
      <c r="B2885" s="74">
        <v>105.9</v>
      </c>
      <c r="C2885" s="74">
        <v>105.14</v>
      </c>
      <c r="D2885" s="74">
        <v>104.37</v>
      </c>
      <c r="E2885" s="74">
        <v>103.68</v>
      </c>
    </row>
    <row r="2886" spans="1:5" x14ac:dyDescent="0.25">
      <c r="A2886" s="73">
        <v>39534</v>
      </c>
      <c r="B2886" s="74">
        <v>107.58</v>
      </c>
      <c r="C2886" s="74">
        <v>106.59</v>
      </c>
      <c r="D2886" s="74">
        <v>105.63</v>
      </c>
      <c r="E2886" s="74">
        <v>104.81</v>
      </c>
    </row>
    <row r="2887" spans="1:5" x14ac:dyDescent="0.25">
      <c r="A2887" s="73">
        <v>39535</v>
      </c>
      <c r="B2887" s="74">
        <v>105.62</v>
      </c>
      <c r="C2887" s="74">
        <v>104.91</v>
      </c>
      <c r="D2887" s="74">
        <v>104.19</v>
      </c>
      <c r="E2887" s="74">
        <v>103.49</v>
      </c>
    </row>
    <row r="2888" spans="1:5" x14ac:dyDescent="0.25">
      <c r="A2888" s="73">
        <v>39538</v>
      </c>
      <c r="B2888" s="74">
        <v>101.58</v>
      </c>
      <c r="C2888" s="74">
        <v>101.09</v>
      </c>
      <c r="D2888" s="74">
        <v>100.56</v>
      </c>
      <c r="E2888" s="74">
        <v>100.08</v>
      </c>
    </row>
    <row r="2889" spans="1:5" x14ac:dyDescent="0.25">
      <c r="A2889" s="73">
        <v>39539</v>
      </c>
      <c r="B2889" s="74">
        <v>100.98</v>
      </c>
      <c r="C2889" s="74">
        <v>100.5</v>
      </c>
      <c r="D2889" s="74">
        <v>100</v>
      </c>
      <c r="E2889" s="74">
        <v>99.51</v>
      </c>
    </row>
    <row r="2890" spans="1:5" x14ac:dyDescent="0.25">
      <c r="A2890" s="73">
        <v>39540</v>
      </c>
      <c r="B2890" s="74">
        <v>104.83</v>
      </c>
      <c r="C2890" s="74">
        <v>104.28</v>
      </c>
      <c r="D2890" s="74">
        <v>103.72</v>
      </c>
      <c r="E2890" s="74">
        <v>103.18</v>
      </c>
    </row>
    <row r="2891" spans="1:5" x14ac:dyDescent="0.25">
      <c r="A2891" s="73">
        <v>39541</v>
      </c>
      <c r="B2891" s="74">
        <v>103.83</v>
      </c>
      <c r="C2891" s="74">
        <v>103.26</v>
      </c>
      <c r="D2891" s="74">
        <v>102.63</v>
      </c>
      <c r="E2891" s="74">
        <v>102</v>
      </c>
    </row>
    <row r="2892" spans="1:5" x14ac:dyDescent="0.25">
      <c r="A2892" s="73">
        <v>39542</v>
      </c>
      <c r="B2892" s="74">
        <v>106.23</v>
      </c>
      <c r="C2892" s="74">
        <v>105.76</v>
      </c>
      <c r="D2892" s="74">
        <v>105.19</v>
      </c>
      <c r="E2892" s="74">
        <v>104.59</v>
      </c>
    </row>
    <row r="2893" spans="1:5" x14ac:dyDescent="0.25">
      <c r="A2893" s="73">
        <v>39545</v>
      </c>
      <c r="B2893" s="74">
        <v>109.09</v>
      </c>
      <c r="C2893" s="74">
        <v>108.55</v>
      </c>
      <c r="D2893" s="74">
        <v>107.89</v>
      </c>
      <c r="E2893" s="74">
        <v>107.23</v>
      </c>
    </row>
    <row r="2894" spans="1:5" x14ac:dyDescent="0.25">
      <c r="A2894" s="73">
        <v>39546</v>
      </c>
      <c r="B2894" s="74">
        <v>108.5</v>
      </c>
      <c r="C2894" s="74">
        <v>107.86</v>
      </c>
      <c r="D2894" s="74">
        <v>107.14</v>
      </c>
      <c r="E2894" s="74">
        <v>106.44</v>
      </c>
    </row>
    <row r="2895" spans="1:5" x14ac:dyDescent="0.25">
      <c r="A2895" s="73">
        <v>39547</v>
      </c>
      <c r="B2895" s="74">
        <v>110.87</v>
      </c>
      <c r="C2895" s="74">
        <v>110.19</v>
      </c>
      <c r="D2895" s="74">
        <v>109.4</v>
      </c>
      <c r="E2895" s="74">
        <v>108.61</v>
      </c>
    </row>
    <row r="2896" spans="1:5" x14ac:dyDescent="0.25">
      <c r="A2896" s="73">
        <v>39548</v>
      </c>
      <c r="B2896" s="74">
        <v>110.11</v>
      </c>
      <c r="C2896" s="74">
        <v>109.57</v>
      </c>
      <c r="D2896" s="74">
        <v>108.93</v>
      </c>
      <c r="E2896" s="74">
        <v>108.26</v>
      </c>
    </row>
    <row r="2897" spans="1:5" x14ac:dyDescent="0.25">
      <c r="A2897" s="73">
        <v>39549</v>
      </c>
      <c r="B2897" s="74">
        <v>110.14</v>
      </c>
      <c r="C2897" s="74">
        <v>109.71</v>
      </c>
      <c r="D2897" s="74">
        <v>109.19</v>
      </c>
      <c r="E2897" s="74">
        <v>108.56</v>
      </c>
    </row>
    <row r="2898" spans="1:5" x14ac:dyDescent="0.25">
      <c r="A2898" s="73">
        <v>39552</v>
      </c>
      <c r="B2898" s="74">
        <v>111.76</v>
      </c>
      <c r="C2898" s="74">
        <v>111.17</v>
      </c>
      <c r="D2898" s="74">
        <v>110.45</v>
      </c>
      <c r="E2898" s="74">
        <v>109.72</v>
      </c>
    </row>
    <row r="2899" spans="1:5" x14ac:dyDescent="0.25">
      <c r="A2899" s="73">
        <v>39553</v>
      </c>
      <c r="B2899" s="74">
        <v>113.79</v>
      </c>
      <c r="C2899" s="74">
        <v>113.22</v>
      </c>
      <c r="D2899" s="74">
        <v>112.48</v>
      </c>
      <c r="E2899" s="74">
        <v>111.74</v>
      </c>
    </row>
    <row r="2900" spans="1:5" x14ac:dyDescent="0.25">
      <c r="A2900" s="73">
        <v>39554</v>
      </c>
      <c r="B2900" s="74">
        <v>114.93</v>
      </c>
      <c r="C2900" s="74">
        <v>114.45</v>
      </c>
      <c r="D2900" s="74">
        <v>113.8</v>
      </c>
      <c r="E2900" s="74">
        <v>113.09</v>
      </c>
    </row>
    <row r="2901" spans="1:5" x14ac:dyDescent="0.25">
      <c r="A2901" s="73">
        <v>39555</v>
      </c>
      <c r="B2901" s="74">
        <v>114.86</v>
      </c>
      <c r="C2901" s="74">
        <v>114.45</v>
      </c>
      <c r="D2901" s="74">
        <v>113.82</v>
      </c>
      <c r="E2901" s="74">
        <v>113.14</v>
      </c>
    </row>
    <row r="2902" spans="1:5" x14ac:dyDescent="0.25">
      <c r="A2902" s="73">
        <v>39556</v>
      </c>
      <c r="B2902" s="74">
        <v>116.69</v>
      </c>
      <c r="C2902" s="74">
        <v>116.16</v>
      </c>
      <c r="D2902" s="74">
        <v>115.41</v>
      </c>
      <c r="E2902" s="74">
        <v>114.66</v>
      </c>
    </row>
    <row r="2903" spans="1:5" x14ac:dyDescent="0.25">
      <c r="A2903" s="73">
        <v>39559</v>
      </c>
      <c r="B2903" s="74">
        <v>117.48</v>
      </c>
      <c r="C2903" s="74">
        <v>116.63</v>
      </c>
      <c r="D2903" s="74">
        <v>115.8</v>
      </c>
      <c r="E2903" s="74">
        <v>115.02</v>
      </c>
    </row>
    <row r="2904" spans="1:5" x14ac:dyDescent="0.25">
      <c r="A2904" s="73">
        <v>39560</v>
      </c>
      <c r="B2904" s="74">
        <v>119.37</v>
      </c>
      <c r="C2904" s="74">
        <v>118.07</v>
      </c>
      <c r="D2904" s="74">
        <v>117.26</v>
      </c>
      <c r="E2904" s="74">
        <v>116.51</v>
      </c>
    </row>
    <row r="2905" spans="1:5" x14ac:dyDescent="0.25">
      <c r="A2905" s="73">
        <v>39561</v>
      </c>
      <c r="B2905" s="74">
        <v>118.3</v>
      </c>
      <c r="C2905" s="74">
        <v>117.59</v>
      </c>
      <c r="D2905" s="74">
        <v>116.89</v>
      </c>
      <c r="E2905" s="74">
        <v>116.27</v>
      </c>
    </row>
    <row r="2906" spans="1:5" x14ac:dyDescent="0.25">
      <c r="A2906" s="73">
        <v>39562</v>
      </c>
      <c r="B2906" s="74">
        <v>116.06</v>
      </c>
      <c r="C2906" s="74">
        <v>115.22</v>
      </c>
      <c r="D2906" s="74">
        <v>114.45</v>
      </c>
      <c r="E2906" s="74">
        <v>113.81</v>
      </c>
    </row>
    <row r="2907" spans="1:5" x14ac:dyDescent="0.25">
      <c r="A2907" s="73">
        <v>39563</v>
      </c>
      <c r="B2907" s="74">
        <v>118.52</v>
      </c>
      <c r="C2907" s="74">
        <v>117.53</v>
      </c>
      <c r="D2907" s="74">
        <v>116.57</v>
      </c>
      <c r="E2907" s="74">
        <v>115.77</v>
      </c>
    </row>
    <row r="2908" spans="1:5" x14ac:dyDescent="0.25">
      <c r="A2908" s="73">
        <v>39566</v>
      </c>
      <c r="B2908" s="74">
        <v>118.75</v>
      </c>
      <c r="C2908" s="74">
        <v>117.82</v>
      </c>
      <c r="D2908" s="74">
        <v>116.93</v>
      </c>
      <c r="E2908" s="74">
        <v>116.18</v>
      </c>
    </row>
    <row r="2909" spans="1:5" x14ac:dyDescent="0.25">
      <c r="A2909" s="73">
        <v>39567</v>
      </c>
      <c r="B2909" s="74">
        <v>115.63</v>
      </c>
      <c r="C2909" s="74">
        <v>114.82</v>
      </c>
      <c r="D2909" s="74">
        <v>114.03</v>
      </c>
      <c r="E2909" s="74">
        <v>113.37</v>
      </c>
    </row>
    <row r="2910" spans="1:5" x14ac:dyDescent="0.25">
      <c r="A2910" s="73">
        <v>39568</v>
      </c>
      <c r="B2910" s="74">
        <v>113.46</v>
      </c>
      <c r="C2910" s="74">
        <v>112.73</v>
      </c>
      <c r="D2910" s="74">
        <v>111.97</v>
      </c>
      <c r="E2910" s="74">
        <v>111.32</v>
      </c>
    </row>
    <row r="2911" spans="1:5" x14ac:dyDescent="0.25">
      <c r="A2911" s="73">
        <v>39569</v>
      </c>
      <c r="B2911" s="74">
        <v>112.52</v>
      </c>
      <c r="C2911" s="74">
        <v>111.8</v>
      </c>
      <c r="D2911" s="74">
        <v>111.08</v>
      </c>
      <c r="E2911" s="74">
        <v>110.5</v>
      </c>
    </row>
    <row r="2912" spans="1:5" x14ac:dyDescent="0.25">
      <c r="A2912" s="73">
        <v>39570</v>
      </c>
      <c r="B2912" s="74">
        <v>116.32</v>
      </c>
      <c r="C2912" s="74">
        <v>115.79</v>
      </c>
      <c r="D2912" s="74">
        <v>115.16</v>
      </c>
      <c r="E2912" s="74">
        <v>114.58</v>
      </c>
    </row>
    <row r="2913" spans="1:5" x14ac:dyDescent="0.25">
      <c r="A2913" s="73">
        <v>39573</v>
      </c>
      <c r="B2913" s="74">
        <v>119.97</v>
      </c>
      <c r="C2913" s="74">
        <v>119.47</v>
      </c>
      <c r="D2913" s="74">
        <v>118.84</v>
      </c>
      <c r="E2913" s="74">
        <v>118.26</v>
      </c>
    </row>
    <row r="2914" spans="1:5" x14ac:dyDescent="0.25">
      <c r="A2914" s="73">
        <v>39574</v>
      </c>
      <c r="B2914" s="74">
        <v>121.84</v>
      </c>
      <c r="C2914" s="74">
        <v>121.34</v>
      </c>
      <c r="D2914" s="74">
        <v>120.75</v>
      </c>
      <c r="E2914" s="74">
        <v>120.21</v>
      </c>
    </row>
    <row r="2915" spans="1:5" x14ac:dyDescent="0.25">
      <c r="A2915" s="73">
        <v>39575</v>
      </c>
      <c r="B2915" s="74">
        <v>123.53</v>
      </c>
      <c r="C2915" s="74">
        <v>123.2</v>
      </c>
      <c r="D2915" s="74">
        <v>122.74</v>
      </c>
      <c r="E2915" s="74">
        <v>122.25</v>
      </c>
    </row>
    <row r="2916" spans="1:5" x14ac:dyDescent="0.25">
      <c r="A2916" s="73">
        <v>39576</v>
      </c>
      <c r="B2916" s="74">
        <v>123.69</v>
      </c>
      <c r="C2916" s="74">
        <v>123.61</v>
      </c>
      <c r="D2916" s="74">
        <v>123.28</v>
      </c>
      <c r="E2916" s="74">
        <v>122.87</v>
      </c>
    </row>
    <row r="2917" spans="1:5" x14ac:dyDescent="0.25">
      <c r="A2917" s="73">
        <v>39577</v>
      </c>
      <c r="B2917" s="74">
        <v>125.96</v>
      </c>
      <c r="C2917" s="74">
        <v>126</v>
      </c>
      <c r="D2917" s="74">
        <v>125.76</v>
      </c>
      <c r="E2917" s="74">
        <v>125.45</v>
      </c>
    </row>
    <row r="2918" spans="1:5" x14ac:dyDescent="0.25">
      <c r="A2918" s="73">
        <v>39580</v>
      </c>
      <c r="B2918" s="74">
        <v>124.23</v>
      </c>
      <c r="C2918" s="74">
        <v>124.1</v>
      </c>
      <c r="D2918" s="74">
        <v>123.86</v>
      </c>
      <c r="E2918" s="74">
        <v>123.61</v>
      </c>
    </row>
    <row r="2919" spans="1:5" x14ac:dyDescent="0.25">
      <c r="A2919" s="73">
        <v>39581</v>
      </c>
      <c r="B2919" s="74">
        <v>125.8</v>
      </c>
      <c r="C2919" s="74">
        <v>125.59</v>
      </c>
      <c r="D2919" s="74">
        <v>125.31</v>
      </c>
      <c r="E2919" s="74">
        <v>125</v>
      </c>
    </row>
    <row r="2920" spans="1:5" x14ac:dyDescent="0.25">
      <c r="A2920" s="73">
        <v>39582</v>
      </c>
      <c r="B2920" s="74">
        <v>124.22</v>
      </c>
      <c r="C2920" s="74">
        <v>124.11</v>
      </c>
      <c r="D2920" s="74">
        <v>124.01</v>
      </c>
      <c r="E2920" s="74">
        <v>123.9</v>
      </c>
    </row>
    <row r="2921" spans="1:5" x14ac:dyDescent="0.25">
      <c r="A2921" s="73">
        <v>39583</v>
      </c>
      <c r="B2921" s="74">
        <v>124.12</v>
      </c>
      <c r="C2921" s="74">
        <v>123.85</v>
      </c>
      <c r="D2921" s="74">
        <v>123.67</v>
      </c>
      <c r="E2921" s="74">
        <v>123.51</v>
      </c>
    </row>
    <row r="2922" spans="1:5" x14ac:dyDescent="0.25">
      <c r="A2922" s="73">
        <v>39584</v>
      </c>
      <c r="B2922" s="74">
        <v>126.29</v>
      </c>
      <c r="C2922" s="74">
        <v>126.04</v>
      </c>
      <c r="D2922" s="74">
        <v>125.9</v>
      </c>
      <c r="E2922" s="74">
        <v>125.79</v>
      </c>
    </row>
    <row r="2923" spans="1:5" x14ac:dyDescent="0.25">
      <c r="A2923" s="73">
        <v>39587</v>
      </c>
      <c r="B2923" s="74">
        <v>127.05</v>
      </c>
      <c r="C2923" s="74">
        <v>126.72</v>
      </c>
      <c r="D2923" s="74">
        <v>126.64</v>
      </c>
      <c r="E2923" s="74">
        <v>126.58</v>
      </c>
    </row>
    <row r="2924" spans="1:5" x14ac:dyDescent="0.25">
      <c r="A2924" s="73">
        <v>39588</v>
      </c>
      <c r="B2924" s="74">
        <v>129.07</v>
      </c>
      <c r="C2924" s="74">
        <v>128.97999999999999</v>
      </c>
      <c r="D2924" s="74">
        <v>129.25</v>
      </c>
      <c r="E2924" s="74">
        <v>129.46</v>
      </c>
    </row>
    <row r="2925" spans="1:5" x14ac:dyDescent="0.25">
      <c r="A2925" s="73">
        <v>39589</v>
      </c>
      <c r="B2925" s="74">
        <v>133.16999999999999</v>
      </c>
      <c r="C2925" s="74">
        <v>133.54</v>
      </c>
      <c r="D2925" s="74">
        <v>133.83000000000001</v>
      </c>
      <c r="E2925" s="74">
        <v>134.03</v>
      </c>
    </row>
    <row r="2926" spans="1:5" x14ac:dyDescent="0.25">
      <c r="A2926" s="73">
        <v>39590</v>
      </c>
      <c r="B2926" s="74">
        <v>130.81</v>
      </c>
      <c r="C2926" s="74">
        <v>130.9</v>
      </c>
      <c r="D2926" s="74">
        <v>130.81</v>
      </c>
      <c r="E2926" s="74">
        <v>130.68</v>
      </c>
    </row>
    <row r="2927" spans="1:5" x14ac:dyDescent="0.25">
      <c r="A2927" s="73">
        <v>39591</v>
      </c>
      <c r="B2927" s="74">
        <v>132.19</v>
      </c>
      <c r="C2927" s="74">
        <v>132.24</v>
      </c>
      <c r="D2927" s="74">
        <v>132.03</v>
      </c>
      <c r="E2927" s="74">
        <v>131.79</v>
      </c>
    </row>
    <row r="2928" spans="1:5" x14ac:dyDescent="0.25">
      <c r="A2928" s="73">
        <v>39594</v>
      </c>
      <c r="B2928" s="74" t="s">
        <v>4</v>
      </c>
      <c r="C2928" s="74" t="s">
        <v>4</v>
      </c>
      <c r="D2928" s="74" t="s">
        <v>4</v>
      </c>
      <c r="E2928" s="74" t="s">
        <v>4</v>
      </c>
    </row>
    <row r="2929" spans="1:5" x14ac:dyDescent="0.25">
      <c r="A2929" s="73">
        <v>39595</v>
      </c>
      <c r="B2929" s="74">
        <v>128.85</v>
      </c>
      <c r="C2929" s="74">
        <v>128.94</v>
      </c>
      <c r="D2929" s="74">
        <v>128.91</v>
      </c>
      <c r="E2929" s="74">
        <v>128.84</v>
      </c>
    </row>
    <row r="2930" spans="1:5" x14ac:dyDescent="0.25">
      <c r="A2930" s="73">
        <v>39596</v>
      </c>
      <c r="B2930" s="74">
        <v>131.03</v>
      </c>
      <c r="C2930" s="74">
        <v>130.99</v>
      </c>
      <c r="D2930" s="74">
        <v>130.69999999999999</v>
      </c>
      <c r="E2930" s="74">
        <v>130.41</v>
      </c>
    </row>
    <row r="2931" spans="1:5" x14ac:dyDescent="0.25">
      <c r="A2931" s="73">
        <v>39597</v>
      </c>
      <c r="B2931" s="74">
        <v>126.62</v>
      </c>
      <c r="C2931" s="74">
        <v>126.81</v>
      </c>
      <c r="D2931" s="74">
        <v>126.75</v>
      </c>
      <c r="E2931" s="74">
        <v>126.62</v>
      </c>
    </row>
    <row r="2932" spans="1:5" x14ac:dyDescent="0.25">
      <c r="A2932" s="73">
        <v>39598</v>
      </c>
      <c r="B2932" s="74">
        <v>127.35</v>
      </c>
      <c r="C2932" s="74">
        <v>127.5</v>
      </c>
      <c r="D2932" s="74">
        <v>127.42</v>
      </c>
      <c r="E2932" s="74">
        <v>127.27</v>
      </c>
    </row>
    <row r="2933" spans="1:5" x14ac:dyDescent="0.25">
      <c r="A2933" s="73">
        <v>39601</v>
      </c>
      <c r="B2933" s="74">
        <v>127.76</v>
      </c>
      <c r="C2933" s="74">
        <v>128.05000000000001</v>
      </c>
      <c r="D2933" s="74">
        <v>128.11000000000001</v>
      </c>
      <c r="E2933" s="74">
        <v>128.04</v>
      </c>
    </row>
    <row r="2934" spans="1:5" x14ac:dyDescent="0.25">
      <c r="A2934" s="73">
        <v>39602</v>
      </c>
      <c r="B2934" s="74">
        <v>124.31</v>
      </c>
      <c r="C2934" s="74">
        <v>124.7</v>
      </c>
      <c r="D2934" s="74">
        <v>124.88</v>
      </c>
      <c r="E2934" s="74">
        <v>124.92</v>
      </c>
    </row>
    <row r="2935" spans="1:5" x14ac:dyDescent="0.25">
      <c r="A2935" s="73">
        <v>39603</v>
      </c>
      <c r="B2935" s="74">
        <v>122.3</v>
      </c>
      <c r="C2935" s="74">
        <v>122.68</v>
      </c>
      <c r="D2935" s="74">
        <v>122.85</v>
      </c>
      <c r="E2935" s="74">
        <v>122.91</v>
      </c>
    </row>
    <row r="2936" spans="1:5" x14ac:dyDescent="0.25">
      <c r="A2936" s="73">
        <v>39604</v>
      </c>
      <c r="B2936" s="74">
        <v>127.79</v>
      </c>
      <c r="C2936" s="74">
        <v>128.18</v>
      </c>
      <c r="D2936" s="74">
        <v>128.34</v>
      </c>
      <c r="E2936" s="74">
        <v>128.30000000000001</v>
      </c>
    </row>
    <row r="2937" spans="1:5" x14ac:dyDescent="0.25">
      <c r="A2937" s="73">
        <v>39605</v>
      </c>
      <c r="B2937" s="74">
        <v>138.54</v>
      </c>
      <c r="C2937" s="74">
        <v>138.69999999999999</v>
      </c>
      <c r="D2937" s="74">
        <v>138.62</v>
      </c>
      <c r="E2937" s="74">
        <v>138.4</v>
      </c>
    </row>
    <row r="2938" spans="1:5" x14ac:dyDescent="0.25">
      <c r="A2938" s="73">
        <v>39608</v>
      </c>
      <c r="B2938" s="74">
        <v>134.35</v>
      </c>
      <c r="C2938" s="74">
        <v>134.75</v>
      </c>
      <c r="D2938" s="74">
        <v>134.85</v>
      </c>
      <c r="E2938" s="74">
        <v>134.76</v>
      </c>
    </row>
    <row r="2939" spans="1:5" x14ac:dyDescent="0.25">
      <c r="A2939" s="73">
        <v>39609</v>
      </c>
      <c r="B2939" s="74">
        <v>131.31</v>
      </c>
      <c r="C2939" s="74">
        <v>131.86000000000001</v>
      </c>
      <c r="D2939" s="74">
        <v>132.12</v>
      </c>
      <c r="E2939" s="74">
        <v>132.16999999999999</v>
      </c>
    </row>
    <row r="2940" spans="1:5" x14ac:dyDescent="0.25">
      <c r="A2940" s="73">
        <v>39610</v>
      </c>
      <c r="B2940" s="74">
        <v>136.38</v>
      </c>
      <c r="C2940" s="74">
        <v>136.97999999999999</v>
      </c>
      <c r="D2940" s="74">
        <v>137.32</v>
      </c>
      <c r="E2940" s="74">
        <v>137.46</v>
      </c>
    </row>
    <row r="2941" spans="1:5" x14ac:dyDescent="0.25">
      <c r="A2941" s="73">
        <v>39611</v>
      </c>
      <c r="B2941" s="74">
        <v>136.74</v>
      </c>
      <c r="C2941" s="74">
        <v>137.38</v>
      </c>
      <c r="D2941" s="74">
        <v>137.68</v>
      </c>
      <c r="E2941" s="74">
        <v>137.88</v>
      </c>
    </row>
    <row r="2942" spans="1:5" x14ac:dyDescent="0.25">
      <c r="A2942" s="73">
        <v>39612</v>
      </c>
      <c r="B2942" s="74">
        <v>134.86000000000001</v>
      </c>
      <c r="C2942" s="74">
        <v>135.47</v>
      </c>
      <c r="D2942" s="74">
        <v>135.80000000000001</v>
      </c>
      <c r="E2942" s="74">
        <v>135.97</v>
      </c>
    </row>
    <row r="2943" spans="1:5" x14ac:dyDescent="0.25">
      <c r="A2943" s="73">
        <v>39615</v>
      </c>
      <c r="B2943" s="74">
        <v>134.61000000000001</v>
      </c>
      <c r="C2943" s="74">
        <v>135.34</v>
      </c>
      <c r="D2943" s="74">
        <v>135.88</v>
      </c>
      <c r="E2943" s="74">
        <v>136.21</v>
      </c>
    </row>
    <row r="2944" spans="1:5" x14ac:dyDescent="0.25">
      <c r="A2944" s="73">
        <v>39616</v>
      </c>
      <c r="B2944" s="74">
        <v>134.01</v>
      </c>
      <c r="C2944" s="74">
        <v>134.53</v>
      </c>
      <c r="D2944" s="74">
        <v>135.02000000000001</v>
      </c>
      <c r="E2944" s="74">
        <v>135.33000000000001</v>
      </c>
    </row>
    <row r="2945" spans="1:5" x14ac:dyDescent="0.25">
      <c r="A2945" s="73">
        <v>39617</v>
      </c>
      <c r="B2945" s="74">
        <v>136.68</v>
      </c>
      <c r="C2945" s="74">
        <v>137.16999999999999</v>
      </c>
      <c r="D2945" s="74">
        <v>137.51</v>
      </c>
      <c r="E2945" s="74">
        <v>137.66999999999999</v>
      </c>
    </row>
    <row r="2946" spans="1:5" x14ac:dyDescent="0.25">
      <c r="A2946" s="73">
        <v>39618</v>
      </c>
      <c r="B2946" s="74">
        <v>131.93</v>
      </c>
      <c r="C2946" s="74">
        <v>132.6</v>
      </c>
      <c r="D2946" s="74">
        <v>133.02000000000001</v>
      </c>
      <c r="E2946" s="74">
        <v>133.27000000000001</v>
      </c>
    </row>
    <row r="2947" spans="1:5" x14ac:dyDescent="0.25">
      <c r="A2947" s="73">
        <v>39619</v>
      </c>
      <c r="B2947" s="74">
        <v>134.62</v>
      </c>
      <c r="C2947" s="74">
        <v>135.36000000000001</v>
      </c>
      <c r="D2947" s="74">
        <v>135.66</v>
      </c>
      <c r="E2947" s="74">
        <v>135.72</v>
      </c>
    </row>
    <row r="2948" spans="1:5" x14ac:dyDescent="0.25">
      <c r="A2948" s="73">
        <v>39622</v>
      </c>
      <c r="B2948" s="74">
        <v>136.74</v>
      </c>
      <c r="C2948" s="74">
        <v>137.13999999999999</v>
      </c>
      <c r="D2948" s="74">
        <v>137.26</v>
      </c>
      <c r="E2948" s="74">
        <v>137.28</v>
      </c>
    </row>
    <row r="2949" spans="1:5" x14ac:dyDescent="0.25">
      <c r="A2949" s="73">
        <v>39623</v>
      </c>
      <c r="B2949" s="74">
        <v>137</v>
      </c>
      <c r="C2949" s="74">
        <v>137.52000000000001</v>
      </c>
      <c r="D2949" s="74">
        <v>137.71</v>
      </c>
      <c r="E2949" s="74">
        <v>137.78</v>
      </c>
    </row>
    <row r="2950" spans="1:5" x14ac:dyDescent="0.25">
      <c r="A2950" s="73">
        <v>39624</v>
      </c>
      <c r="B2950" s="74">
        <v>134.55000000000001</v>
      </c>
      <c r="C2950" s="74">
        <v>135.08000000000001</v>
      </c>
      <c r="D2950" s="74">
        <v>135.33000000000001</v>
      </c>
      <c r="E2950" s="74">
        <v>135.52000000000001</v>
      </c>
    </row>
    <row r="2951" spans="1:5" x14ac:dyDescent="0.25">
      <c r="A2951" s="73">
        <v>39625</v>
      </c>
      <c r="B2951" s="74">
        <v>139.63999999999999</v>
      </c>
      <c r="C2951" s="74">
        <v>140.16</v>
      </c>
      <c r="D2951" s="74">
        <v>140.41</v>
      </c>
      <c r="E2951" s="74">
        <v>140.57</v>
      </c>
    </row>
    <row r="2952" spans="1:5" x14ac:dyDescent="0.25">
      <c r="A2952" s="73">
        <v>39626</v>
      </c>
      <c r="B2952" s="74">
        <v>140.21</v>
      </c>
      <c r="C2952" s="74">
        <v>140.75</v>
      </c>
      <c r="D2952" s="74">
        <v>141.06</v>
      </c>
      <c r="E2952" s="74">
        <v>141.24</v>
      </c>
    </row>
    <row r="2953" spans="1:5" x14ac:dyDescent="0.25">
      <c r="A2953" s="73">
        <v>39629</v>
      </c>
      <c r="B2953" s="74">
        <v>140</v>
      </c>
      <c r="C2953" s="74">
        <v>140.58000000000001</v>
      </c>
      <c r="D2953" s="74">
        <v>140.94999999999999</v>
      </c>
      <c r="E2953" s="74">
        <v>141.24</v>
      </c>
    </row>
    <row r="2954" spans="1:5" x14ac:dyDescent="0.25">
      <c r="A2954" s="73">
        <v>39630</v>
      </c>
      <c r="B2954" s="74">
        <v>140.97</v>
      </c>
      <c r="C2954" s="74">
        <v>141.58000000000001</v>
      </c>
      <c r="D2954" s="74">
        <v>141.97999999999999</v>
      </c>
      <c r="E2954" s="74">
        <v>142.28</v>
      </c>
    </row>
    <row r="2955" spans="1:5" x14ac:dyDescent="0.25">
      <c r="A2955" s="73">
        <v>39631</v>
      </c>
      <c r="B2955" s="74">
        <v>143.57</v>
      </c>
      <c r="C2955" s="74">
        <v>144.13999999999999</v>
      </c>
      <c r="D2955" s="74">
        <v>144.5</v>
      </c>
      <c r="E2955" s="74">
        <v>144.77000000000001</v>
      </c>
    </row>
    <row r="2956" spans="1:5" x14ac:dyDescent="0.25">
      <c r="A2956" s="73">
        <v>39632</v>
      </c>
      <c r="B2956" s="74">
        <v>145.29</v>
      </c>
      <c r="C2956" s="74">
        <v>145.86000000000001</v>
      </c>
      <c r="D2956" s="74">
        <v>146.12</v>
      </c>
      <c r="E2956" s="74">
        <v>146.31</v>
      </c>
    </row>
    <row r="2957" spans="1:5" x14ac:dyDescent="0.25">
      <c r="A2957" s="73">
        <v>39633</v>
      </c>
      <c r="B2957" s="74" t="s">
        <v>4</v>
      </c>
      <c r="C2957" s="74" t="s">
        <v>4</v>
      </c>
      <c r="D2957" s="74" t="s">
        <v>4</v>
      </c>
      <c r="E2957" s="74" t="s">
        <v>4</v>
      </c>
    </row>
    <row r="2958" spans="1:5" x14ac:dyDescent="0.25">
      <c r="A2958" s="73">
        <v>39636</v>
      </c>
      <c r="B2958" s="74">
        <v>141.37</v>
      </c>
      <c r="C2958" s="74">
        <v>142.03</v>
      </c>
      <c r="D2958" s="74">
        <v>142.41999999999999</v>
      </c>
      <c r="E2958" s="74">
        <v>147.24</v>
      </c>
    </row>
    <row r="2959" spans="1:5" x14ac:dyDescent="0.25">
      <c r="A2959" s="73">
        <v>39637</v>
      </c>
      <c r="B2959" s="74">
        <v>136.04</v>
      </c>
      <c r="C2959" s="74">
        <v>136.72999999999999</v>
      </c>
      <c r="D2959" s="74">
        <v>137.21</v>
      </c>
      <c r="E2959" s="74">
        <v>137.66</v>
      </c>
    </row>
    <row r="2960" spans="1:5" x14ac:dyDescent="0.25">
      <c r="A2960" s="73">
        <v>39638</v>
      </c>
      <c r="B2960" s="74">
        <v>136.05000000000001</v>
      </c>
      <c r="C2960" s="74">
        <v>136.72</v>
      </c>
      <c r="D2960" s="74">
        <v>137.19</v>
      </c>
      <c r="E2960" s="74">
        <v>137.63</v>
      </c>
    </row>
    <row r="2961" spans="1:5" x14ac:dyDescent="0.25">
      <c r="A2961" s="73">
        <v>39639</v>
      </c>
      <c r="B2961" s="74">
        <v>141.65</v>
      </c>
      <c r="C2961" s="74">
        <v>142.33000000000001</v>
      </c>
      <c r="D2961" s="74">
        <v>142.76</v>
      </c>
      <c r="E2961" s="74">
        <v>143.15</v>
      </c>
    </row>
    <row r="2962" spans="1:5" x14ac:dyDescent="0.25">
      <c r="A2962" s="73">
        <v>39640</v>
      </c>
      <c r="B2962" s="74">
        <v>145.08000000000001</v>
      </c>
      <c r="C2962" s="74">
        <v>145.66</v>
      </c>
      <c r="D2962" s="74">
        <v>145.96</v>
      </c>
      <c r="E2962" s="74">
        <v>146.19999999999999</v>
      </c>
    </row>
    <row r="2963" spans="1:5" x14ac:dyDescent="0.25">
      <c r="A2963" s="73">
        <v>39643</v>
      </c>
      <c r="B2963" s="74">
        <v>145.18</v>
      </c>
      <c r="C2963" s="74">
        <v>145.78</v>
      </c>
      <c r="D2963" s="74">
        <v>146.13</v>
      </c>
      <c r="E2963" s="74">
        <v>146.43</v>
      </c>
    </row>
    <row r="2964" spans="1:5" x14ac:dyDescent="0.25">
      <c r="A2964" s="73">
        <v>39644</v>
      </c>
      <c r="B2964" s="74">
        <v>138.74</v>
      </c>
      <c r="C2964" s="74">
        <v>139.37</v>
      </c>
      <c r="D2964" s="74">
        <v>139.83000000000001</v>
      </c>
      <c r="E2964" s="74">
        <v>140.26</v>
      </c>
    </row>
    <row r="2965" spans="1:5" x14ac:dyDescent="0.25">
      <c r="A2965" s="73">
        <v>39645</v>
      </c>
      <c r="B2965" s="74">
        <v>134.6</v>
      </c>
      <c r="C2965" s="74">
        <v>135.32</v>
      </c>
      <c r="D2965" s="74">
        <v>135.83000000000001</v>
      </c>
      <c r="E2965" s="74">
        <v>136.30000000000001</v>
      </c>
    </row>
    <row r="2966" spans="1:5" x14ac:dyDescent="0.25">
      <c r="A2966" s="73">
        <v>39646</v>
      </c>
      <c r="B2966" s="74">
        <v>129.29</v>
      </c>
      <c r="C2966" s="74">
        <v>130.18</v>
      </c>
      <c r="D2966" s="74">
        <v>130.68</v>
      </c>
      <c r="E2966" s="74">
        <v>131.13</v>
      </c>
    </row>
    <row r="2967" spans="1:5" x14ac:dyDescent="0.25">
      <c r="A2967" s="73">
        <v>39647</v>
      </c>
      <c r="B2967" s="74">
        <v>128.88</v>
      </c>
      <c r="C2967" s="74">
        <v>129.47</v>
      </c>
      <c r="D2967" s="74">
        <v>129.97</v>
      </c>
      <c r="E2967" s="74">
        <v>130.38999999999999</v>
      </c>
    </row>
    <row r="2968" spans="1:5" x14ac:dyDescent="0.25">
      <c r="A2968" s="73">
        <v>39650</v>
      </c>
      <c r="B2968" s="74">
        <v>131.04</v>
      </c>
      <c r="C2968" s="74">
        <v>131.82</v>
      </c>
      <c r="D2968" s="74">
        <v>132.26</v>
      </c>
      <c r="E2968" s="74">
        <v>132.68</v>
      </c>
    </row>
    <row r="2969" spans="1:5" x14ac:dyDescent="0.25">
      <c r="A2969" s="73">
        <v>39651</v>
      </c>
      <c r="B2969" s="74">
        <v>127.95</v>
      </c>
      <c r="C2969" s="74">
        <v>128.41999999999999</v>
      </c>
      <c r="D2969" s="74">
        <v>128.97</v>
      </c>
      <c r="E2969" s="74">
        <v>129.47</v>
      </c>
    </row>
    <row r="2970" spans="1:5" x14ac:dyDescent="0.25">
      <c r="A2970" s="73">
        <v>39652</v>
      </c>
      <c r="B2970" s="74">
        <v>124.44</v>
      </c>
      <c r="C2970" s="74">
        <v>125.04</v>
      </c>
      <c r="D2970" s="74">
        <v>125.49</v>
      </c>
      <c r="E2970" s="74">
        <v>125.88</v>
      </c>
    </row>
    <row r="2971" spans="1:5" x14ac:dyDescent="0.25">
      <c r="A2971" s="73">
        <v>39653</v>
      </c>
      <c r="B2971" s="74">
        <v>125.49</v>
      </c>
      <c r="C2971" s="74">
        <v>125.97</v>
      </c>
      <c r="D2971" s="74">
        <v>126.33</v>
      </c>
      <c r="E2971" s="74">
        <v>126.6</v>
      </c>
    </row>
    <row r="2972" spans="1:5" x14ac:dyDescent="0.25">
      <c r="A2972" s="73">
        <v>39654</v>
      </c>
      <c r="B2972" s="74">
        <v>123.26</v>
      </c>
      <c r="C2972" s="74">
        <v>123.82</v>
      </c>
      <c r="D2972" s="74">
        <v>124.28</v>
      </c>
      <c r="E2972" s="74">
        <v>124.62</v>
      </c>
    </row>
    <row r="2973" spans="1:5" x14ac:dyDescent="0.25">
      <c r="A2973" s="73">
        <v>39657</v>
      </c>
      <c r="B2973" s="74">
        <v>124.73</v>
      </c>
      <c r="C2973" s="74">
        <v>125.29</v>
      </c>
      <c r="D2973" s="74">
        <v>125.75</v>
      </c>
      <c r="E2973" s="74">
        <v>126.09</v>
      </c>
    </row>
    <row r="2974" spans="1:5" x14ac:dyDescent="0.25">
      <c r="A2974" s="73">
        <v>39658</v>
      </c>
      <c r="B2974" s="74">
        <v>122.19</v>
      </c>
      <c r="C2974" s="74">
        <v>122.74</v>
      </c>
      <c r="D2974" s="74">
        <v>123.21</v>
      </c>
      <c r="E2974" s="74">
        <v>123.57</v>
      </c>
    </row>
    <row r="2975" spans="1:5" x14ac:dyDescent="0.25">
      <c r="A2975" s="73">
        <v>39659</v>
      </c>
      <c r="B2975" s="74">
        <v>126.77</v>
      </c>
      <c r="C2975" s="74">
        <v>127.2</v>
      </c>
      <c r="D2975" s="74">
        <v>127.57</v>
      </c>
      <c r="E2975" s="74">
        <v>127.85</v>
      </c>
    </row>
    <row r="2976" spans="1:5" x14ac:dyDescent="0.25">
      <c r="A2976" s="73">
        <v>39660</v>
      </c>
      <c r="B2976" s="74">
        <v>124.08</v>
      </c>
      <c r="C2976" s="74">
        <v>124.51</v>
      </c>
      <c r="D2976" s="74">
        <v>124.95</v>
      </c>
      <c r="E2976" s="74">
        <v>125.29</v>
      </c>
    </row>
    <row r="2977" spans="1:5" x14ac:dyDescent="0.25">
      <c r="A2977" s="73">
        <v>39661</v>
      </c>
      <c r="B2977" s="74">
        <v>125.1</v>
      </c>
      <c r="C2977" s="74">
        <v>125.5</v>
      </c>
      <c r="D2977" s="74">
        <v>125.94</v>
      </c>
      <c r="E2977" s="74">
        <v>126.3</v>
      </c>
    </row>
    <row r="2978" spans="1:5" x14ac:dyDescent="0.25">
      <c r="A2978" s="73">
        <v>39664</v>
      </c>
      <c r="B2978" s="74">
        <v>121.41</v>
      </c>
      <c r="C2978" s="74">
        <v>121.69</v>
      </c>
      <c r="D2978" s="74">
        <v>122.08</v>
      </c>
      <c r="E2978" s="74">
        <v>122.39</v>
      </c>
    </row>
    <row r="2979" spans="1:5" x14ac:dyDescent="0.25">
      <c r="A2979" s="73">
        <v>39665</v>
      </c>
      <c r="B2979" s="74">
        <v>119.17</v>
      </c>
      <c r="C2979" s="74">
        <v>119.22</v>
      </c>
      <c r="D2979" s="74">
        <v>119.42</v>
      </c>
      <c r="E2979" s="74">
        <v>119.66</v>
      </c>
    </row>
    <row r="2980" spans="1:5" x14ac:dyDescent="0.25">
      <c r="A2980" s="73">
        <v>39666</v>
      </c>
      <c r="B2980" s="74">
        <v>118.58</v>
      </c>
      <c r="C2980" s="74">
        <v>118.44</v>
      </c>
      <c r="D2980" s="74">
        <v>118.59</v>
      </c>
      <c r="E2980" s="74">
        <v>118.81</v>
      </c>
    </row>
    <row r="2981" spans="1:5" x14ac:dyDescent="0.25">
      <c r="A2981" s="73">
        <v>39667</v>
      </c>
      <c r="B2981" s="74">
        <v>120.02</v>
      </c>
      <c r="C2981" s="74">
        <v>119.78</v>
      </c>
      <c r="D2981" s="74">
        <v>119.78</v>
      </c>
      <c r="E2981" s="74">
        <v>119.82</v>
      </c>
    </row>
    <row r="2982" spans="1:5" x14ac:dyDescent="0.25">
      <c r="A2982" s="73">
        <v>39668</v>
      </c>
      <c r="B2982" s="74">
        <v>115.2</v>
      </c>
      <c r="C2982" s="74">
        <v>115.4</v>
      </c>
      <c r="D2982" s="74">
        <v>115.77</v>
      </c>
      <c r="E2982" s="74">
        <v>116.11</v>
      </c>
    </row>
    <row r="2983" spans="1:5" x14ac:dyDescent="0.25">
      <c r="A2983" s="73">
        <v>39671</v>
      </c>
      <c r="B2983" s="74">
        <v>114.45</v>
      </c>
      <c r="C2983" s="74">
        <v>114.66</v>
      </c>
      <c r="D2983" s="74">
        <v>115.04</v>
      </c>
      <c r="E2983" s="74">
        <v>115.38</v>
      </c>
    </row>
    <row r="2984" spans="1:5" x14ac:dyDescent="0.25">
      <c r="A2984" s="73">
        <v>39672</v>
      </c>
      <c r="B2984" s="74">
        <v>113.01</v>
      </c>
      <c r="C2984" s="74">
        <v>113.13</v>
      </c>
      <c r="D2984" s="74">
        <v>113.52</v>
      </c>
      <c r="E2984" s="74">
        <v>113.88</v>
      </c>
    </row>
    <row r="2985" spans="1:5" x14ac:dyDescent="0.25">
      <c r="A2985" s="73">
        <v>39673</v>
      </c>
      <c r="B2985" s="74">
        <v>116</v>
      </c>
      <c r="C2985" s="74">
        <v>115.99</v>
      </c>
      <c r="D2985" s="74">
        <v>116.27</v>
      </c>
      <c r="E2985" s="74">
        <v>116.58</v>
      </c>
    </row>
    <row r="2986" spans="1:5" x14ac:dyDescent="0.25">
      <c r="A2986" s="73">
        <v>39674</v>
      </c>
      <c r="B2986" s="74">
        <v>115.01</v>
      </c>
      <c r="C2986" s="74">
        <v>115.03</v>
      </c>
      <c r="D2986" s="74">
        <v>115.37</v>
      </c>
      <c r="E2986" s="74">
        <v>115.72</v>
      </c>
    </row>
    <row r="2987" spans="1:5" x14ac:dyDescent="0.25">
      <c r="A2987" s="73">
        <v>39675</v>
      </c>
      <c r="B2987" s="74">
        <v>113.77</v>
      </c>
      <c r="C2987" s="74">
        <v>113.94</v>
      </c>
      <c r="D2987" s="74">
        <v>114.41</v>
      </c>
      <c r="E2987" s="74">
        <v>114.86</v>
      </c>
    </row>
    <row r="2988" spans="1:5" x14ac:dyDescent="0.25">
      <c r="A2988" s="73">
        <v>39678</v>
      </c>
      <c r="B2988" s="74">
        <v>112.87</v>
      </c>
      <c r="C2988" s="74">
        <v>112.89</v>
      </c>
      <c r="D2988" s="74">
        <v>113.32</v>
      </c>
      <c r="E2988" s="74">
        <v>113.72</v>
      </c>
    </row>
    <row r="2989" spans="1:5" x14ac:dyDescent="0.25">
      <c r="A2989" s="73">
        <v>39679</v>
      </c>
      <c r="B2989" s="74">
        <v>114.53</v>
      </c>
      <c r="C2989" s="74">
        <v>114.54</v>
      </c>
      <c r="D2989" s="74">
        <v>114.93</v>
      </c>
      <c r="E2989" s="74">
        <v>115.3</v>
      </c>
    </row>
    <row r="2990" spans="1:5" x14ac:dyDescent="0.25">
      <c r="A2990" s="73">
        <v>39680</v>
      </c>
      <c r="B2990" s="74">
        <v>114.98</v>
      </c>
      <c r="C2990" s="74">
        <v>115.56</v>
      </c>
      <c r="D2990" s="74">
        <v>116.03</v>
      </c>
      <c r="E2990" s="74">
        <v>116.51</v>
      </c>
    </row>
    <row r="2991" spans="1:5" x14ac:dyDescent="0.25">
      <c r="A2991" s="73">
        <v>39681</v>
      </c>
      <c r="B2991" s="74">
        <v>121.18</v>
      </c>
      <c r="C2991" s="74">
        <v>121.72</v>
      </c>
      <c r="D2991" s="74">
        <v>122.27</v>
      </c>
      <c r="E2991" s="74">
        <v>122.75</v>
      </c>
    </row>
    <row r="2992" spans="1:5" x14ac:dyDescent="0.25">
      <c r="A2992" s="73">
        <v>39682</v>
      </c>
      <c r="B2992" s="74">
        <v>114.59</v>
      </c>
      <c r="C2992" s="74">
        <v>115.14</v>
      </c>
      <c r="D2992" s="74">
        <v>115.7</v>
      </c>
      <c r="E2992" s="74">
        <v>116.16</v>
      </c>
    </row>
    <row r="2993" spans="1:5" x14ac:dyDescent="0.25">
      <c r="A2993" s="73">
        <v>39685</v>
      </c>
      <c r="B2993" s="74">
        <v>115.11</v>
      </c>
      <c r="C2993" s="74">
        <v>115.71</v>
      </c>
      <c r="D2993" s="74">
        <v>116.31</v>
      </c>
      <c r="E2993" s="74">
        <v>116.81</v>
      </c>
    </row>
    <row r="2994" spans="1:5" x14ac:dyDescent="0.25">
      <c r="A2994" s="73">
        <v>39686</v>
      </c>
      <c r="B2994" s="74">
        <v>116.27</v>
      </c>
      <c r="C2994" s="74">
        <v>116.7</v>
      </c>
      <c r="D2994" s="74">
        <v>117.14</v>
      </c>
      <c r="E2994" s="74">
        <v>117.52</v>
      </c>
    </row>
    <row r="2995" spans="1:5" x14ac:dyDescent="0.25">
      <c r="A2995" s="73">
        <v>39687</v>
      </c>
      <c r="B2995" s="74">
        <v>118.15</v>
      </c>
      <c r="C2995" s="74">
        <v>118.44</v>
      </c>
      <c r="D2995" s="74">
        <v>118.79</v>
      </c>
      <c r="E2995" s="74">
        <v>119.08</v>
      </c>
    </row>
    <row r="2996" spans="1:5" x14ac:dyDescent="0.25">
      <c r="A2996" s="73">
        <v>39688</v>
      </c>
      <c r="B2996" s="74">
        <v>115.59</v>
      </c>
      <c r="C2996" s="74">
        <v>115.99</v>
      </c>
      <c r="D2996" s="74">
        <v>116.47</v>
      </c>
      <c r="E2996" s="74">
        <v>116.86</v>
      </c>
    </row>
    <row r="2997" spans="1:5" x14ac:dyDescent="0.25">
      <c r="A2997" s="73">
        <v>39689</v>
      </c>
      <c r="B2997" s="74">
        <v>115.46</v>
      </c>
      <c r="C2997" s="74">
        <v>115.85</v>
      </c>
      <c r="D2997" s="74">
        <v>116.31</v>
      </c>
      <c r="E2997" s="74">
        <v>116.68</v>
      </c>
    </row>
    <row r="2998" spans="1:5" x14ac:dyDescent="0.25">
      <c r="A2998" s="73">
        <v>39692</v>
      </c>
      <c r="B2998" s="74" t="s">
        <v>4</v>
      </c>
      <c r="C2998" s="74" t="s">
        <v>4</v>
      </c>
      <c r="D2998" s="74" t="s">
        <v>4</v>
      </c>
      <c r="E2998" s="74" t="s">
        <v>4</v>
      </c>
    </row>
    <row r="2999" spans="1:5" x14ac:dyDescent="0.25">
      <c r="A2999" s="73">
        <v>39693</v>
      </c>
      <c r="B2999" s="74">
        <v>109.71</v>
      </c>
      <c r="C2999" s="74">
        <v>110.3</v>
      </c>
      <c r="D2999" s="74">
        <v>110.97</v>
      </c>
      <c r="E2999" s="74">
        <v>111.55</v>
      </c>
    </row>
    <row r="3000" spans="1:5" x14ac:dyDescent="0.25">
      <c r="A3000" s="73">
        <v>39694</v>
      </c>
      <c r="B3000" s="74">
        <v>109.35</v>
      </c>
      <c r="C3000" s="74">
        <v>109.87</v>
      </c>
      <c r="D3000" s="74">
        <v>110.45</v>
      </c>
      <c r="E3000" s="74">
        <v>110.97</v>
      </c>
    </row>
    <row r="3001" spans="1:5" x14ac:dyDescent="0.25">
      <c r="A3001" s="73">
        <v>39695</v>
      </c>
      <c r="B3001" s="74">
        <v>107.89</v>
      </c>
      <c r="C3001" s="74">
        <v>108.44</v>
      </c>
      <c r="D3001" s="74">
        <v>109</v>
      </c>
      <c r="E3001" s="74">
        <v>109.51</v>
      </c>
    </row>
    <row r="3002" spans="1:5" x14ac:dyDescent="0.25">
      <c r="A3002" s="73">
        <v>39696</v>
      </c>
      <c r="B3002" s="74">
        <v>106.23</v>
      </c>
      <c r="C3002" s="74">
        <v>106.69</v>
      </c>
      <c r="D3002" s="74">
        <v>107.18</v>
      </c>
      <c r="E3002" s="74">
        <v>107.66</v>
      </c>
    </row>
    <row r="3003" spans="1:5" x14ac:dyDescent="0.25">
      <c r="A3003" s="73">
        <v>39699</v>
      </c>
      <c r="B3003" s="74">
        <v>106.34</v>
      </c>
      <c r="C3003" s="74">
        <v>106.61</v>
      </c>
      <c r="D3003" s="74">
        <v>107.03</v>
      </c>
      <c r="E3003" s="74">
        <v>107.47</v>
      </c>
    </row>
    <row r="3004" spans="1:5" x14ac:dyDescent="0.25">
      <c r="A3004" s="73">
        <v>39700</v>
      </c>
      <c r="B3004" s="74">
        <v>103.26</v>
      </c>
      <c r="C3004" s="74">
        <v>103.36</v>
      </c>
      <c r="D3004" s="74">
        <v>103.74</v>
      </c>
      <c r="E3004" s="74">
        <v>104.15</v>
      </c>
    </row>
    <row r="3005" spans="1:5" x14ac:dyDescent="0.25">
      <c r="A3005" s="73">
        <v>39701</v>
      </c>
      <c r="B3005" s="74">
        <v>102.58</v>
      </c>
      <c r="C3005" s="74">
        <v>102.62</v>
      </c>
      <c r="D3005" s="74">
        <v>102.92</v>
      </c>
      <c r="E3005" s="74">
        <v>103.25</v>
      </c>
    </row>
    <row r="3006" spans="1:5" x14ac:dyDescent="0.25">
      <c r="A3006" s="73">
        <v>39702</v>
      </c>
      <c r="B3006" s="74">
        <v>100.87</v>
      </c>
      <c r="C3006" s="74">
        <v>100.93</v>
      </c>
      <c r="D3006" s="74">
        <v>101.25</v>
      </c>
      <c r="E3006" s="74">
        <v>101.58</v>
      </c>
    </row>
    <row r="3007" spans="1:5" x14ac:dyDescent="0.25">
      <c r="A3007" s="73">
        <v>39703</v>
      </c>
      <c r="B3007" s="74">
        <v>101.18</v>
      </c>
      <c r="C3007" s="74">
        <v>101.25</v>
      </c>
      <c r="D3007" s="74">
        <v>101.62</v>
      </c>
      <c r="E3007" s="74">
        <v>102.01</v>
      </c>
    </row>
    <row r="3008" spans="1:5" x14ac:dyDescent="0.25">
      <c r="A3008" s="73">
        <v>39706</v>
      </c>
      <c r="B3008" s="74">
        <v>95.71</v>
      </c>
      <c r="C3008" s="74">
        <v>95.69</v>
      </c>
      <c r="D3008" s="74">
        <v>96.04</v>
      </c>
      <c r="E3008" s="74">
        <v>96.43</v>
      </c>
    </row>
    <row r="3009" spans="1:5" x14ac:dyDescent="0.25">
      <c r="A3009" s="73">
        <v>39707</v>
      </c>
      <c r="B3009" s="74">
        <v>91.15</v>
      </c>
      <c r="C3009" s="74">
        <v>91.02</v>
      </c>
      <c r="D3009" s="74">
        <v>91.17</v>
      </c>
      <c r="E3009" s="74">
        <v>91.4</v>
      </c>
    </row>
    <row r="3010" spans="1:5" x14ac:dyDescent="0.25">
      <c r="A3010" s="73">
        <v>39708</v>
      </c>
      <c r="B3010" s="74">
        <v>97.16</v>
      </c>
      <c r="C3010" s="74">
        <v>96.96</v>
      </c>
      <c r="D3010" s="74">
        <v>96.95</v>
      </c>
      <c r="E3010" s="74">
        <v>97</v>
      </c>
    </row>
    <row r="3011" spans="1:5" x14ac:dyDescent="0.25">
      <c r="A3011" s="73">
        <v>39709</v>
      </c>
      <c r="B3011" s="74">
        <v>97.88</v>
      </c>
      <c r="C3011" s="74">
        <v>97.54</v>
      </c>
      <c r="D3011" s="74">
        <v>97.6</v>
      </c>
      <c r="E3011" s="74">
        <v>97.72</v>
      </c>
    </row>
    <row r="3012" spans="1:5" x14ac:dyDescent="0.25">
      <c r="A3012" s="73">
        <v>39710</v>
      </c>
      <c r="B3012" s="74">
        <v>104.55</v>
      </c>
      <c r="C3012" s="74">
        <v>102.75</v>
      </c>
      <c r="D3012" s="74">
        <v>102.54</v>
      </c>
      <c r="E3012" s="74">
        <v>102.57</v>
      </c>
    </row>
    <row r="3013" spans="1:5" x14ac:dyDescent="0.25">
      <c r="A3013" s="73">
        <v>39713</v>
      </c>
      <c r="B3013" s="74">
        <v>120.92</v>
      </c>
      <c r="C3013" s="74">
        <v>109.37</v>
      </c>
      <c r="D3013" s="74">
        <v>108.87</v>
      </c>
      <c r="E3013" s="74">
        <v>108.78</v>
      </c>
    </row>
    <row r="3014" spans="1:5" x14ac:dyDescent="0.25">
      <c r="A3014" s="73">
        <v>39714</v>
      </c>
      <c r="B3014" s="74">
        <v>106.61</v>
      </c>
      <c r="C3014" s="74">
        <v>105.47</v>
      </c>
      <c r="D3014" s="74">
        <v>105.1</v>
      </c>
      <c r="E3014" s="74">
        <v>105.06</v>
      </c>
    </row>
    <row r="3015" spans="1:5" x14ac:dyDescent="0.25">
      <c r="A3015" s="73">
        <v>39715</v>
      </c>
      <c r="B3015" s="74">
        <v>105.73</v>
      </c>
      <c r="C3015" s="74">
        <v>105.02</v>
      </c>
      <c r="D3015" s="74">
        <v>104.91</v>
      </c>
      <c r="E3015" s="74">
        <v>104.95</v>
      </c>
    </row>
    <row r="3016" spans="1:5" x14ac:dyDescent="0.25">
      <c r="A3016" s="73">
        <v>39716</v>
      </c>
      <c r="B3016" s="74">
        <v>108.02</v>
      </c>
      <c r="C3016" s="74">
        <v>107.21</v>
      </c>
      <c r="D3016" s="74">
        <v>107.11</v>
      </c>
      <c r="E3016" s="74">
        <v>107.2</v>
      </c>
    </row>
    <row r="3017" spans="1:5" x14ac:dyDescent="0.25">
      <c r="A3017" s="73">
        <v>39717</v>
      </c>
      <c r="B3017" s="74">
        <v>106.89</v>
      </c>
      <c r="C3017" s="74">
        <v>106.18</v>
      </c>
      <c r="D3017" s="74">
        <v>106.16</v>
      </c>
      <c r="E3017" s="74">
        <v>106.31</v>
      </c>
    </row>
    <row r="3018" spans="1:5" x14ac:dyDescent="0.25">
      <c r="A3018" s="73">
        <v>39720</v>
      </c>
      <c r="B3018" s="74">
        <v>96.37</v>
      </c>
      <c r="C3018" s="74">
        <v>96.09</v>
      </c>
      <c r="D3018" s="74">
        <v>96.37</v>
      </c>
      <c r="E3018" s="74">
        <v>96.69</v>
      </c>
    </row>
    <row r="3019" spans="1:5" x14ac:dyDescent="0.25">
      <c r="A3019" s="73">
        <v>39721</v>
      </c>
      <c r="B3019" s="74">
        <v>100.64</v>
      </c>
      <c r="C3019" s="74">
        <v>100.26</v>
      </c>
      <c r="D3019" s="74">
        <v>100.51</v>
      </c>
      <c r="E3019" s="74">
        <v>100.8</v>
      </c>
    </row>
    <row r="3020" spans="1:5" x14ac:dyDescent="0.25">
      <c r="A3020" s="73">
        <v>39722</v>
      </c>
      <c r="B3020" s="74">
        <v>98.53</v>
      </c>
      <c r="C3020" s="74">
        <v>97.92</v>
      </c>
      <c r="D3020" s="74">
        <v>98</v>
      </c>
      <c r="E3020" s="74">
        <v>98.17</v>
      </c>
    </row>
    <row r="3021" spans="1:5" x14ac:dyDescent="0.25">
      <c r="A3021" s="73">
        <v>39723</v>
      </c>
      <c r="B3021" s="74">
        <v>93.97</v>
      </c>
      <c r="C3021" s="74">
        <v>93.29</v>
      </c>
      <c r="D3021" s="74">
        <v>93.24</v>
      </c>
      <c r="E3021" s="74">
        <v>93.41</v>
      </c>
    </row>
    <row r="3022" spans="1:5" x14ac:dyDescent="0.25">
      <c r="A3022" s="73">
        <v>39724</v>
      </c>
      <c r="B3022" s="74">
        <v>93.88</v>
      </c>
      <c r="C3022" s="74">
        <v>93.01</v>
      </c>
      <c r="D3022" s="74">
        <v>92.81</v>
      </c>
      <c r="E3022" s="74">
        <v>92.88</v>
      </c>
    </row>
    <row r="3023" spans="1:5" x14ac:dyDescent="0.25">
      <c r="A3023" s="73">
        <v>39727</v>
      </c>
      <c r="B3023" s="74">
        <v>87.81</v>
      </c>
      <c r="C3023" s="74">
        <v>86.71</v>
      </c>
      <c r="D3023" s="74">
        <v>86.52</v>
      </c>
      <c r="E3023" s="74">
        <v>86.64</v>
      </c>
    </row>
    <row r="3024" spans="1:5" x14ac:dyDescent="0.25">
      <c r="A3024" s="73">
        <v>39728</v>
      </c>
      <c r="B3024" s="74">
        <v>90.06</v>
      </c>
      <c r="C3024" s="74">
        <v>88.71</v>
      </c>
      <c r="D3024" s="74">
        <v>88.4</v>
      </c>
      <c r="E3024" s="74">
        <v>88.45</v>
      </c>
    </row>
    <row r="3025" spans="1:5" x14ac:dyDescent="0.25">
      <c r="A3025" s="73">
        <v>39729</v>
      </c>
      <c r="B3025" s="74">
        <v>88.95</v>
      </c>
      <c r="C3025" s="74">
        <v>88.43</v>
      </c>
      <c r="D3025" s="74">
        <v>88.48</v>
      </c>
      <c r="E3025" s="74">
        <v>88.59</v>
      </c>
    </row>
    <row r="3026" spans="1:5" x14ac:dyDescent="0.25">
      <c r="A3026" s="73">
        <v>39730</v>
      </c>
      <c r="B3026" s="74">
        <v>86.59</v>
      </c>
      <c r="C3026" s="74">
        <v>86.62</v>
      </c>
      <c r="D3026" s="74">
        <v>86.91</v>
      </c>
      <c r="E3026" s="74">
        <v>87.19</v>
      </c>
    </row>
    <row r="3027" spans="1:5" x14ac:dyDescent="0.25">
      <c r="A3027" s="73">
        <v>39731</v>
      </c>
      <c r="B3027" s="74">
        <v>77.7</v>
      </c>
      <c r="C3027" s="74">
        <v>77.989999999999995</v>
      </c>
      <c r="D3027" s="74">
        <v>78.34</v>
      </c>
      <c r="E3027" s="74">
        <v>78.790000000000006</v>
      </c>
    </row>
    <row r="3028" spans="1:5" x14ac:dyDescent="0.25">
      <c r="A3028" s="73">
        <v>39734</v>
      </c>
      <c r="B3028" s="74">
        <v>81.19</v>
      </c>
      <c r="C3028" s="74">
        <v>81.680000000000007</v>
      </c>
      <c r="D3028" s="74">
        <v>82.04</v>
      </c>
      <c r="E3028" s="74">
        <v>82.42</v>
      </c>
    </row>
    <row r="3029" spans="1:5" x14ac:dyDescent="0.25">
      <c r="A3029" s="73">
        <v>39735</v>
      </c>
      <c r="B3029" s="74">
        <v>78.63</v>
      </c>
      <c r="C3029" s="74">
        <v>78.95</v>
      </c>
      <c r="D3029" s="74">
        <v>79.33</v>
      </c>
      <c r="E3029" s="74">
        <v>79.78</v>
      </c>
    </row>
    <row r="3030" spans="1:5" x14ac:dyDescent="0.25">
      <c r="A3030" s="73">
        <v>39736</v>
      </c>
      <c r="B3030" s="74">
        <v>74.540000000000006</v>
      </c>
      <c r="C3030" s="74">
        <v>74.88</v>
      </c>
      <c r="D3030" s="74">
        <v>75.239999999999995</v>
      </c>
      <c r="E3030" s="74">
        <v>75.709999999999994</v>
      </c>
    </row>
    <row r="3031" spans="1:5" x14ac:dyDescent="0.25">
      <c r="A3031" s="73">
        <v>39737</v>
      </c>
      <c r="B3031" s="74">
        <v>69.849999999999994</v>
      </c>
      <c r="C3031" s="74">
        <v>70.260000000000005</v>
      </c>
      <c r="D3031" s="74">
        <v>70.69</v>
      </c>
      <c r="E3031" s="74">
        <v>71.14</v>
      </c>
    </row>
    <row r="3032" spans="1:5" x14ac:dyDescent="0.25">
      <c r="A3032" s="73">
        <v>39738</v>
      </c>
      <c r="B3032" s="74">
        <v>71.849999999999994</v>
      </c>
      <c r="C3032" s="74">
        <v>72.13</v>
      </c>
      <c r="D3032" s="74">
        <v>72.489999999999995</v>
      </c>
      <c r="E3032" s="74">
        <v>72.92</v>
      </c>
    </row>
    <row r="3033" spans="1:5" x14ac:dyDescent="0.25">
      <c r="A3033" s="73">
        <v>39741</v>
      </c>
      <c r="B3033" s="74">
        <v>74.25</v>
      </c>
      <c r="C3033" s="74">
        <v>74.39</v>
      </c>
      <c r="D3033" s="74">
        <v>74.69</v>
      </c>
      <c r="E3033" s="74">
        <v>75.08</v>
      </c>
    </row>
    <row r="3034" spans="1:5" x14ac:dyDescent="0.25">
      <c r="A3034" s="73">
        <v>39742</v>
      </c>
      <c r="B3034" s="74">
        <v>70.89</v>
      </c>
      <c r="C3034" s="74">
        <v>72.180000000000007</v>
      </c>
      <c r="D3034" s="74">
        <v>72.64</v>
      </c>
      <c r="E3034" s="74">
        <v>73.13</v>
      </c>
    </row>
    <row r="3035" spans="1:5" x14ac:dyDescent="0.25">
      <c r="A3035" s="73">
        <v>39743</v>
      </c>
      <c r="B3035" s="74">
        <v>66.75</v>
      </c>
      <c r="C3035" s="74">
        <v>67.16</v>
      </c>
      <c r="D3035" s="74">
        <v>67.64</v>
      </c>
      <c r="E3035" s="74">
        <v>68.11</v>
      </c>
    </row>
    <row r="3036" spans="1:5" x14ac:dyDescent="0.25">
      <c r="A3036" s="73">
        <v>39744</v>
      </c>
      <c r="B3036" s="74">
        <v>67.84</v>
      </c>
      <c r="C3036" s="74">
        <v>68.239999999999995</v>
      </c>
      <c r="D3036" s="74">
        <v>68.709999999999994</v>
      </c>
      <c r="E3036" s="74">
        <v>69.17</v>
      </c>
    </row>
    <row r="3037" spans="1:5" x14ac:dyDescent="0.25">
      <c r="A3037" s="73">
        <v>39745</v>
      </c>
      <c r="B3037" s="74">
        <v>64.150000000000006</v>
      </c>
      <c r="C3037" s="74">
        <v>64.58</v>
      </c>
      <c r="D3037" s="74">
        <v>65.06</v>
      </c>
      <c r="E3037" s="74">
        <v>65.540000000000006</v>
      </c>
    </row>
    <row r="3038" spans="1:5" x14ac:dyDescent="0.25">
      <c r="A3038" s="73">
        <v>39748</v>
      </c>
      <c r="B3038" s="74">
        <v>63.22</v>
      </c>
      <c r="C3038" s="74">
        <v>63.71</v>
      </c>
      <c r="D3038" s="74">
        <v>64.23</v>
      </c>
      <c r="E3038" s="74">
        <v>64.75</v>
      </c>
    </row>
    <row r="3039" spans="1:5" x14ac:dyDescent="0.25">
      <c r="A3039" s="73">
        <v>39749</v>
      </c>
      <c r="B3039" s="74">
        <v>62.73</v>
      </c>
      <c r="C3039" s="74">
        <v>63.21</v>
      </c>
      <c r="D3039" s="74">
        <v>63.72</v>
      </c>
      <c r="E3039" s="74">
        <v>64.23</v>
      </c>
    </row>
    <row r="3040" spans="1:5" x14ac:dyDescent="0.25">
      <c r="A3040" s="73">
        <v>39750</v>
      </c>
      <c r="B3040" s="74">
        <v>67.5</v>
      </c>
      <c r="C3040" s="74">
        <v>67.989999999999995</v>
      </c>
      <c r="D3040" s="74">
        <v>68.540000000000006</v>
      </c>
      <c r="E3040" s="74">
        <v>69.069999999999993</v>
      </c>
    </row>
    <row r="3041" spans="1:5" x14ac:dyDescent="0.25">
      <c r="A3041" s="73">
        <v>39751</v>
      </c>
      <c r="B3041" s="74">
        <v>65.959999999999994</v>
      </c>
      <c r="C3041" s="74">
        <v>66.540000000000006</v>
      </c>
      <c r="D3041" s="74">
        <v>67.27</v>
      </c>
      <c r="E3041" s="74">
        <v>67.97</v>
      </c>
    </row>
    <row r="3042" spans="1:5" x14ac:dyDescent="0.25">
      <c r="A3042" s="73">
        <v>39752</v>
      </c>
      <c r="B3042" s="74">
        <v>67.81</v>
      </c>
      <c r="C3042" s="74">
        <v>68.48</v>
      </c>
      <c r="D3042" s="74">
        <v>69.22</v>
      </c>
      <c r="E3042" s="74">
        <v>69.92</v>
      </c>
    </row>
    <row r="3043" spans="1:5" x14ac:dyDescent="0.25">
      <c r="A3043" s="73">
        <v>39755</v>
      </c>
      <c r="B3043" s="74">
        <v>63.91</v>
      </c>
      <c r="C3043" s="74">
        <v>64.59</v>
      </c>
      <c r="D3043" s="74">
        <v>65.3</v>
      </c>
      <c r="E3043" s="74">
        <v>66.02</v>
      </c>
    </row>
    <row r="3044" spans="1:5" x14ac:dyDescent="0.25">
      <c r="A3044" s="73">
        <v>39756</v>
      </c>
      <c r="B3044" s="74">
        <v>70.53</v>
      </c>
      <c r="C3044" s="74">
        <v>71.19</v>
      </c>
      <c r="D3044" s="74">
        <v>71.959999999999994</v>
      </c>
      <c r="E3044" s="74">
        <v>72.790000000000006</v>
      </c>
    </row>
    <row r="3045" spans="1:5" x14ac:dyDescent="0.25">
      <c r="A3045" s="73">
        <v>39757</v>
      </c>
      <c r="B3045" s="74">
        <v>65.3</v>
      </c>
      <c r="C3045" s="74">
        <v>66.010000000000005</v>
      </c>
      <c r="D3045" s="74">
        <v>66.84</v>
      </c>
      <c r="E3045" s="74">
        <v>67.77</v>
      </c>
    </row>
    <row r="3046" spans="1:5" x14ac:dyDescent="0.25">
      <c r="A3046" s="73">
        <v>39758</v>
      </c>
      <c r="B3046" s="74">
        <v>60.77</v>
      </c>
      <c r="C3046" s="74">
        <v>61.47</v>
      </c>
      <c r="D3046" s="74">
        <v>62.36</v>
      </c>
      <c r="E3046" s="74">
        <v>63.33</v>
      </c>
    </row>
    <row r="3047" spans="1:5" x14ac:dyDescent="0.25">
      <c r="A3047" s="73">
        <v>39759</v>
      </c>
      <c r="B3047" s="74">
        <v>61.04</v>
      </c>
      <c r="C3047" s="74">
        <v>61.87</v>
      </c>
      <c r="D3047" s="74">
        <v>62.81</v>
      </c>
      <c r="E3047" s="74">
        <v>63.76</v>
      </c>
    </row>
    <row r="3048" spans="1:5" x14ac:dyDescent="0.25">
      <c r="A3048" s="73">
        <v>39762</v>
      </c>
      <c r="B3048" s="74">
        <v>62.41</v>
      </c>
      <c r="C3048" s="74">
        <v>63.27</v>
      </c>
      <c r="D3048" s="74">
        <v>64.19</v>
      </c>
      <c r="E3048" s="74">
        <v>65.09</v>
      </c>
    </row>
    <row r="3049" spans="1:5" x14ac:dyDescent="0.25">
      <c r="A3049" s="73">
        <v>39763</v>
      </c>
      <c r="B3049" s="74">
        <v>59.33</v>
      </c>
      <c r="C3049" s="74">
        <v>60.22</v>
      </c>
      <c r="D3049" s="74">
        <v>61.12</v>
      </c>
      <c r="E3049" s="74">
        <v>62.05</v>
      </c>
    </row>
    <row r="3050" spans="1:5" x14ac:dyDescent="0.25">
      <c r="A3050" s="73">
        <v>39764</v>
      </c>
      <c r="B3050" s="74">
        <v>56.16</v>
      </c>
      <c r="C3050" s="74">
        <v>57.03</v>
      </c>
      <c r="D3050" s="74">
        <v>57.95</v>
      </c>
      <c r="E3050" s="74">
        <v>58.84</v>
      </c>
    </row>
    <row r="3051" spans="1:5" x14ac:dyDescent="0.25">
      <c r="A3051" s="73">
        <v>39765</v>
      </c>
      <c r="B3051" s="74">
        <v>58.24</v>
      </c>
      <c r="C3051" s="74">
        <v>59.06</v>
      </c>
      <c r="D3051" s="74">
        <v>60</v>
      </c>
      <c r="E3051" s="74">
        <v>60.95</v>
      </c>
    </row>
    <row r="3052" spans="1:5" x14ac:dyDescent="0.25">
      <c r="A3052" s="73">
        <v>39766</v>
      </c>
      <c r="B3052" s="74">
        <v>57.04</v>
      </c>
      <c r="C3052" s="74">
        <v>57.6</v>
      </c>
      <c r="D3052" s="74">
        <v>58.4</v>
      </c>
      <c r="E3052" s="74">
        <v>59.3</v>
      </c>
    </row>
    <row r="3053" spans="1:5" x14ac:dyDescent="0.25">
      <c r="A3053" s="73">
        <v>39769</v>
      </c>
      <c r="B3053" s="74">
        <v>54.95</v>
      </c>
      <c r="C3053" s="74">
        <v>55.49</v>
      </c>
      <c r="D3053" s="74">
        <v>56.28</v>
      </c>
      <c r="E3053" s="74">
        <v>57.15</v>
      </c>
    </row>
    <row r="3054" spans="1:5" x14ac:dyDescent="0.25">
      <c r="A3054" s="73">
        <v>39770</v>
      </c>
      <c r="B3054" s="74">
        <v>54.39</v>
      </c>
      <c r="C3054" s="74">
        <v>54.76</v>
      </c>
      <c r="D3054" s="74">
        <v>55.58</v>
      </c>
      <c r="E3054" s="74">
        <v>56.45</v>
      </c>
    </row>
    <row r="3055" spans="1:5" x14ac:dyDescent="0.25">
      <c r="A3055" s="73">
        <v>39771</v>
      </c>
      <c r="B3055" s="74">
        <v>53.62</v>
      </c>
      <c r="C3055" s="74">
        <v>54.1</v>
      </c>
      <c r="D3055" s="74">
        <v>54.95</v>
      </c>
      <c r="E3055" s="74">
        <v>55.88</v>
      </c>
    </row>
    <row r="3056" spans="1:5" x14ac:dyDescent="0.25">
      <c r="A3056" s="73">
        <v>39772</v>
      </c>
      <c r="B3056" s="74">
        <v>49.62</v>
      </c>
      <c r="C3056" s="74">
        <v>49.42</v>
      </c>
      <c r="D3056" s="74">
        <v>50.41</v>
      </c>
      <c r="E3056" s="74">
        <v>51.44</v>
      </c>
    </row>
    <row r="3057" spans="1:5" x14ac:dyDescent="0.25">
      <c r="A3057" s="73">
        <v>39773</v>
      </c>
      <c r="B3057" s="74">
        <v>49.93</v>
      </c>
      <c r="C3057" s="74">
        <v>50.96</v>
      </c>
      <c r="D3057" s="74">
        <v>52.05</v>
      </c>
      <c r="E3057" s="74">
        <v>53.09</v>
      </c>
    </row>
    <row r="3058" spans="1:5" x14ac:dyDescent="0.25">
      <c r="A3058" s="73">
        <v>39776</v>
      </c>
      <c r="B3058" s="74">
        <v>54.5</v>
      </c>
      <c r="C3058" s="74">
        <v>55.62</v>
      </c>
      <c r="D3058" s="74">
        <v>56.68</v>
      </c>
      <c r="E3058" s="74">
        <v>57.68</v>
      </c>
    </row>
    <row r="3059" spans="1:5" x14ac:dyDescent="0.25">
      <c r="A3059" s="73">
        <v>39777</v>
      </c>
      <c r="B3059" s="74">
        <v>50.77</v>
      </c>
      <c r="C3059" s="74">
        <v>52.01</v>
      </c>
      <c r="D3059" s="74">
        <v>53.21</v>
      </c>
      <c r="E3059" s="74">
        <v>54.33</v>
      </c>
    </row>
    <row r="3060" spans="1:5" x14ac:dyDescent="0.25">
      <c r="A3060" s="73">
        <v>39778</v>
      </c>
      <c r="B3060" s="74">
        <v>54.44</v>
      </c>
      <c r="C3060" s="74">
        <v>55.7</v>
      </c>
      <c r="D3060" s="74">
        <v>56.92</v>
      </c>
      <c r="E3060" s="74">
        <v>58.04</v>
      </c>
    </row>
    <row r="3061" spans="1:5" x14ac:dyDescent="0.25">
      <c r="A3061" s="73">
        <v>39779</v>
      </c>
      <c r="B3061" s="74" t="s">
        <v>4</v>
      </c>
      <c r="C3061" s="74" t="s">
        <v>4</v>
      </c>
      <c r="D3061" s="74" t="s">
        <v>4</v>
      </c>
      <c r="E3061" s="74" t="s">
        <v>4</v>
      </c>
    </row>
    <row r="3062" spans="1:5" x14ac:dyDescent="0.25">
      <c r="A3062" s="73">
        <v>39780</v>
      </c>
      <c r="B3062" s="74">
        <v>54.43</v>
      </c>
      <c r="C3062" s="74">
        <v>55.82</v>
      </c>
      <c r="D3062" s="74">
        <v>57.09</v>
      </c>
      <c r="E3062" s="74">
        <v>58.24</v>
      </c>
    </row>
    <row r="3063" spans="1:5" x14ac:dyDescent="0.25">
      <c r="A3063" s="73">
        <v>39783</v>
      </c>
      <c r="B3063" s="74">
        <v>49.28</v>
      </c>
      <c r="C3063" s="74">
        <v>50.68</v>
      </c>
      <c r="D3063" s="74">
        <v>52</v>
      </c>
      <c r="E3063" s="74">
        <v>53.22</v>
      </c>
    </row>
    <row r="3064" spans="1:5" x14ac:dyDescent="0.25">
      <c r="A3064" s="73">
        <v>39784</v>
      </c>
      <c r="B3064" s="74">
        <v>46.96</v>
      </c>
      <c r="C3064" s="74">
        <v>48.43</v>
      </c>
      <c r="D3064" s="74">
        <v>49.84</v>
      </c>
      <c r="E3064" s="74">
        <v>51.15</v>
      </c>
    </row>
    <row r="3065" spans="1:5" x14ac:dyDescent="0.25">
      <c r="A3065" s="73">
        <v>39785</v>
      </c>
      <c r="B3065" s="74">
        <v>46.79</v>
      </c>
      <c r="C3065" s="74">
        <v>48.32</v>
      </c>
      <c r="D3065" s="74">
        <v>49.87</v>
      </c>
      <c r="E3065" s="74">
        <v>51.34</v>
      </c>
    </row>
    <row r="3066" spans="1:5" x14ac:dyDescent="0.25">
      <c r="A3066" s="73">
        <v>39786</v>
      </c>
      <c r="B3066" s="74">
        <v>43.67</v>
      </c>
      <c r="C3066" s="74">
        <v>45.21</v>
      </c>
      <c r="D3066" s="74">
        <v>46.86</v>
      </c>
      <c r="E3066" s="74">
        <v>48.43</v>
      </c>
    </row>
    <row r="3067" spans="1:5" x14ac:dyDescent="0.25">
      <c r="A3067" s="73">
        <v>39787</v>
      </c>
      <c r="B3067" s="74">
        <v>40.81</v>
      </c>
      <c r="C3067" s="74">
        <v>42.93</v>
      </c>
      <c r="D3067" s="74">
        <v>44.76</v>
      </c>
      <c r="E3067" s="74">
        <v>46.27</v>
      </c>
    </row>
    <row r="3068" spans="1:5" x14ac:dyDescent="0.25">
      <c r="A3068" s="73">
        <v>39790</v>
      </c>
      <c r="B3068" s="74">
        <v>43.71</v>
      </c>
      <c r="C3068" s="74">
        <v>46.36</v>
      </c>
      <c r="D3068" s="74">
        <v>48.62</v>
      </c>
      <c r="E3068" s="74">
        <v>50.29</v>
      </c>
    </row>
    <row r="3069" spans="1:5" x14ac:dyDescent="0.25">
      <c r="A3069" s="73">
        <v>39791</v>
      </c>
      <c r="B3069" s="74">
        <v>42.07</v>
      </c>
      <c r="C3069" s="74">
        <v>44.66</v>
      </c>
      <c r="D3069" s="74">
        <v>46.86</v>
      </c>
      <c r="E3069" s="74">
        <v>48.56</v>
      </c>
    </row>
    <row r="3070" spans="1:5" x14ac:dyDescent="0.25">
      <c r="A3070" s="73">
        <v>39792</v>
      </c>
      <c r="B3070" s="74">
        <v>43.52</v>
      </c>
      <c r="C3070" s="74">
        <v>46.02</v>
      </c>
      <c r="D3070" s="74">
        <v>48.04</v>
      </c>
      <c r="E3070" s="74">
        <v>49.56</v>
      </c>
    </row>
    <row r="3071" spans="1:5" x14ac:dyDescent="0.25">
      <c r="A3071" s="73">
        <v>39793</v>
      </c>
      <c r="B3071" s="74">
        <v>47.98</v>
      </c>
      <c r="C3071" s="74">
        <v>50.84</v>
      </c>
      <c r="D3071" s="74">
        <v>52.97</v>
      </c>
      <c r="E3071" s="74">
        <v>54.46</v>
      </c>
    </row>
    <row r="3072" spans="1:5" x14ac:dyDescent="0.25">
      <c r="A3072" s="73">
        <v>39794</v>
      </c>
      <c r="B3072" s="74">
        <v>46.28</v>
      </c>
      <c r="C3072" s="74">
        <v>49.12</v>
      </c>
      <c r="D3072" s="74">
        <v>51.54</v>
      </c>
      <c r="E3072" s="74">
        <v>53.18</v>
      </c>
    </row>
    <row r="3073" spans="1:5" x14ac:dyDescent="0.25">
      <c r="A3073" s="73">
        <v>39797</v>
      </c>
      <c r="B3073" s="74">
        <v>44.51</v>
      </c>
      <c r="C3073" s="74">
        <v>47.47</v>
      </c>
      <c r="D3073" s="74">
        <v>50</v>
      </c>
      <c r="E3073" s="74">
        <v>51.73</v>
      </c>
    </row>
    <row r="3074" spans="1:5" x14ac:dyDescent="0.25">
      <c r="A3074" s="73">
        <v>39798</v>
      </c>
      <c r="B3074" s="74">
        <v>43.6</v>
      </c>
      <c r="C3074" s="74">
        <v>46.7</v>
      </c>
      <c r="D3074" s="74">
        <v>49.17</v>
      </c>
      <c r="E3074" s="74">
        <v>50.91</v>
      </c>
    </row>
    <row r="3075" spans="1:5" x14ac:dyDescent="0.25">
      <c r="A3075" s="73">
        <v>39799</v>
      </c>
      <c r="B3075" s="74">
        <v>40.06</v>
      </c>
      <c r="C3075" s="74">
        <v>44.61</v>
      </c>
      <c r="D3075" s="74">
        <v>47.27</v>
      </c>
      <c r="E3075" s="74">
        <v>49.16</v>
      </c>
    </row>
    <row r="3076" spans="1:5" x14ac:dyDescent="0.25">
      <c r="A3076" s="73">
        <v>39800</v>
      </c>
      <c r="B3076" s="74">
        <v>36.22</v>
      </c>
      <c r="C3076" s="74">
        <v>41.67</v>
      </c>
      <c r="D3076" s="74">
        <v>44.39</v>
      </c>
      <c r="E3076" s="74">
        <v>46.44</v>
      </c>
    </row>
    <row r="3077" spans="1:5" x14ac:dyDescent="0.25">
      <c r="A3077" s="73">
        <v>39801</v>
      </c>
      <c r="B3077" s="74">
        <v>33.869999999999997</v>
      </c>
      <c r="C3077" s="74">
        <v>42.36</v>
      </c>
      <c r="D3077" s="74">
        <v>45.16</v>
      </c>
      <c r="E3077" s="74">
        <v>47.15</v>
      </c>
    </row>
    <row r="3078" spans="1:5" x14ac:dyDescent="0.25">
      <c r="A3078" s="73">
        <v>39804</v>
      </c>
      <c r="B3078" s="74">
        <v>39.909999999999997</v>
      </c>
      <c r="C3078" s="74">
        <v>42.88</v>
      </c>
      <c r="D3078" s="74">
        <v>44.76</v>
      </c>
      <c r="E3078" s="74">
        <v>46.25</v>
      </c>
    </row>
    <row r="3079" spans="1:5" x14ac:dyDescent="0.25">
      <c r="A3079" s="73">
        <v>39805</v>
      </c>
      <c r="B3079" s="74">
        <v>38.979999999999997</v>
      </c>
      <c r="C3079" s="74">
        <v>42.03</v>
      </c>
      <c r="D3079" s="74">
        <v>43.86</v>
      </c>
      <c r="E3079" s="74">
        <v>45.3</v>
      </c>
    </row>
    <row r="3080" spans="1:5" x14ac:dyDescent="0.25">
      <c r="A3080" s="73">
        <v>39806</v>
      </c>
      <c r="B3080" s="74">
        <v>35.35</v>
      </c>
      <c r="C3080" s="74">
        <v>38.229999999999997</v>
      </c>
      <c r="D3080" s="74">
        <v>40.06</v>
      </c>
      <c r="E3080" s="74">
        <v>41.5</v>
      </c>
    </row>
    <row r="3081" spans="1:5" x14ac:dyDescent="0.25">
      <c r="A3081" s="73">
        <v>39807</v>
      </c>
      <c r="B3081" s="74" t="s">
        <v>4</v>
      </c>
      <c r="C3081" s="74" t="s">
        <v>4</v>
      </c>
      <c r="D3081" s="74" t="s">
        <v>4</v>
      </c>
      <c r="E3081" s="74" t="s">
        <v>4</v>
      </c>
    </row>
    <row r="3082" spans="1:5" x14ac:dyDescent="0.25">
      <c r="A3082" s="73">
        <v>39808</v>
      </c>
      <c r="B3082" s="74">
        <v>37.71</v>
      </c>
      <c r="C3082" s="74">
        <v>40.53</v>
      </c>
      <c r="D3082" s="74">
        <v>42.28</v>
      </c>
      <c r="E3082" s="74">
        <v>43.75</v>
      </c>
    </row>
    <row r="3083" spans="1:5" x14ac:dyDescent="0.25">
      <c r="A3083" s="73">
        <v>39811</v>
      </c>
      <c r="B3083" s="74">
        <v>40.020000000000003</v>
      </c>
      <c r="C3083" s="74">
        <v>43.03</v>
      </c>
      <c r="D3083" s="74">
        <v>44.81</v>
      </c>
      <c r="E3083" s="74">
        <v>46.19</v>
      </c>
    </row>
    <row r="3084" spans="1:5" x14ac:dyDescent="0.25">
      <c r="A3084" s="73">
        <v>39812</v>
      </c>
      <c r="B3084" s="74">
        <v>39.03</v>
      </c>
      <c r="C3084" s="74">
        <v>42.76</v>
      </c>
      <c r="D3084" s="74">
        <v>44.8</v>
      </c>
      <c r="E3084" s="74">
        <v>46.33</v>
      </c>
    </row>
    <row r="3085" spans="1:5" x14ac:dyDescent="0.25">
      <c r="A3085" s="73">
        <v>39813</v>
      </c>
      <c r="B3085" s="74">
        <v>44.6</v>
      </c>
      <c r="C3085" s="74">
        <v>48.59</v>
      </c>
      <c r="D3085" s="74">
        <v>50.57</v>
      </c>
      <c r="E3085" s="74">
        <v>51.96</v>
      </c>
    </row>
    <row r="3086" spans="1:5" x14ac:dyDescent="0.25">
      <c r="A3086" s="73">
        <v>39814</v>
      </c>
      <c r="B3086" s="74" t="s">
        <v>4</v>
      </c>
      <c r="C3086" s="74" t="s">
        <v>4</v>
      </c>
      <c r="D3086" s="74" t="s">
        <v>4</v>
      </c>
      <c r="E3086" s="74" t="s">
        <v>4</v>
      </c>
    </row>
    <row r="3087" spans="1:5" x14ac:dyDescent="0.25">
      <c r="A3087" s="73">
        <v>39815</v>
      </c>
      <c r="B3087" s="74">
        <v>46.34</v>
      </c>
      <c r="C3087" s="74">
        <v>50.21</v>
      </c>
      <c r="D3087" s="74">
        <v>52.23</v>
      </c>
      <c r="E3087" s="74">
        <v>53.64</v>
      </c>
    </row>
    <row r="3088" spans="1:5" x14ac:dyDescent="0.25">
      <c r="A3088" s="73">
        <v>39818</v>
      </c>
      <c r="B3088" s="74">
        <v>48.81</v>
      </c>
      <c r="C3088" s="74">
        <v>52.69</v>
      </c>
      <c r="D3088" s="74">
        <v>54.7</v>
      </c>
      <c r="E3088" s="74">
        <v>56.07</v>
      </c>
    </row>
    <row r="3089" spans="1:5" x14ac:dyDescent="0.25">
      <c r="A3089" s="73">
        <v>39819</v>
      </c>
      <c r="B3089" s="74">
        <v>48.58</v>
      </c>
      <c r="C3089" s="74">
        <v>53.13</v>
      </c>
      <c r="D3089" s="74">
        <v>55.34</v>
      </c>
      <c r="E3089" s="74">
        <v>56.79</v>
      </c>
    </row>
    <row r="3090" spans="1:5" x14ac:dyDescent="0.25">
      <c r="A3090" s="73">
        <v>39820</v>
      </c>
      <c r="B3090" s="74">
        <v>42.63</v>
      </c>
      <c r="C3090" s="74">
        <v>47.39</v>
      </c>
      <c r="D3090" s="74">
        <v>50.06</v>
      </c>
      <c r="E3090" s="74">
        <v>51.95</v>
      </c>
    </row>
    <row r="3091" spans="1:5" x14ac:dyDescent="0.25">
      <c r="A3091" s="73">
        <v>39821</v>
      </c>
      <c r="B3091" s="74">
        <v>41.7</v>
      </c>
      <c r="C3091" s="74">
        <v>46.51</v>
      </c>
      <c r="D3091" s="74">
        <v>49.45</v>
      </c>
      <c r="E3091" s="74">
        <v>51.43</v>
      </c>
    </row>
    <row r="3092" spans="1:5" x14ac:dyDescent="0.25">
      <c r="A3092" s="73">
        <v>39822</v>
      </c>
      <c r="B3092" s="74">
        <v>40.83</v>
      </c>
      <c r="C3092" s="74">
        <v>46.07</v>
      </c>
      <c r="D3092" s="74">
        <v>49.11</v>
      </c>
      <c r="E3092" s="74">
        <v>51.21</v>
      </c>
    </row>
    <row r="3093" spans="1:5" x14ac:dyDescent="0.25">
      <c r="A3093" s="73">
        <v>39825</v>
      </c>
      <c r="B3093" s="74">
        <v>37.590000000000003</v>
      </c>
      <c r="C3093" s="74">
        <v>43.65</v>
      </c>
      <c r="D3093" s="74">
        <v>46.97</v>
      </c>
      <c r="E3093" s="74">
        <v>49.25</v>
      </c>
    </row>
    <row r="3094" spans="1:5" x14ac:dyDescent="0.25">
      <c r="A3094" s="73">
        <v>39826</v>
      </c>
      <c r="B3094" s="74">
        <v>37.78</v>
      </c>
      <c r="C3094" s="74">
        <v>44.77</v>
      </c>
      <c r="D3094" s="74">
        <v>48.37</v>
      </c>
      <c r="E3094" s="74">
        <v>50.83</v>
      </c>
    </row>
    <row r="3095" spans="1:5" x14ac:dyDescent="0.25">
      <c r="A3095" s="73">
        <v>39827</v>
      </c>
      <c r="B3095" s="74">
        <v>37.28</v>
      </c>
      <c r="C3095" s="74">
        <v>44.19</v>
      </c>
      <c r="D3095" s="74">
        <v>48.28</v>
      </c>
      <c r="E3095" s="74">
        <v>50.71</v>
      </c>
    </row>
    <row r="3096" spans="1:5" x14ac:dyDescent="0.25">
      <c r="A3096" s="73">
        <v>39828</v>
      </c>
      <c r="B3096" s="74">
        <v>35.4</v>
      </c>
      <c r="C3096" s="74">
        <v>43.54</v>
      </c>
      <c r="D3096" s="74">
        <v>48.11</v>
      </c>
      <c r="E3096" s="74">
        <v>50.61</v>
      </c>
    </row>
    <row r="3097" spans="1:5" x14ac:dyDescent="0.25">
      <c r="A3097" s="73">
        <v>39829</v>
      </c>
      <c r="B3097" s="74">
        <v>36.51</v>
      </c>
      <c r="C3097" s="74">
        <v>42.57</v>
      </c>
      <c r="D3097" s="74">
        <v>47.02</v>
      </c>
      <c r="E3097" s="74">
        <v>49.51</v>
      </c>
    </row>
    <row r="3098" spans="1:5" x14ac:dyDescent="0.25">
      <c r="A3098" s="73">
        <v>39832</v>
      </c>
      <c r="B3098" s="74" t="s">
        <v>4</v>
      </c>
      <c r="C3098" s="74" t="s">
        <v>4</v>
      </c>
      <c r="D3098" s="74" t="s">
        <v>4</v>
      </c>
      <c r="E3098" s="74" t="s">
        <v>4</v>
      </c>
    </row>
    <row r="3099" spans="1:5" x14ac:dyDescent="0.25">
      <c r="A3099" s="73">
        <v>39833</v>
      </c>
      <c r="B3099" s="74">
        <v>38.74</v>
      </c>
      <c r="C3099" s="74">
        <v>40.840000000000003</v>
      </c>
      <c r="D3099" s="74">
        <v>44.25</v>
      </c>
      <c r="E3099" s="74">
        <v>46.56</v>
      </c>
    </row>
    <row r="3100" spans="1:5" x14ac:dyDescent="0.25">
      <c r="A3100" s="73">
        <v>39834</v>
      </c>
      <c r="B3100" s="74">
        <v>43.55</v>
      </c>
      <c r="C3100" s="74">
        <v>45.55</v>
      </c>
      <c r="D3100" s="74">
        <v>47.12</v>
      </c>
      <c r="E3100" s="74">
        <v>48.51</v>
      </c>
    </row>
    <row r="3101" spans="1:5" x14ac:dyDescent="0.25">
      <c r="A3101" s="73">
        <v>39835</v>
      </c>
      <c r="B3101" s="74">
        <v>43.67</v>
      </c>
      <c r="C3101" s="74">
        <v>45.83</v>
      </c>
      <c r="D3101" s="74">
        <v>47.41</v>
      </c>
      <c r="E3101" s="74">
        <v>48.79</v>
      </c>
    </row>
    <row r="3102" spans="1:5" x14ac:dyDescent="0.25">
      <c r="A3102" s="73">
        <v>39836</v>
      </c>
      <c r="B3102" s="74">
        <v>46.47</v>
      </c>
      <c r="C3102" s="74">
        <v>49.21</v>
      </c>
      <c r="D3102" s="74">
        <v>50.76</v>
      </c>
      <c r="E3102" s="74">
        <v>51.95</v>
      </c>
    </row>
    <row r="3103" spans="1:5" x14ac:dyDescent="0.25">
      <c r="A3103" s="73">
        <v>39839</v>
      </c>
      <c r="B3103" s="74">
        <v>45.73</v>
      </c>
      <c r="C3103" s="74">
        <v>48.49</v>
      </c>
      <c r="D3103" s="74">
        <v>50.03</v>
      </c>
      <c r="E3103" s="74">
        <v>51.05</v>
      </c>
    </row>
    <row r="3104" spans="1:5" x14ac:dyDescent="0.25">
      <c r="A3104" s="73">
        <v>39840</v>
      </c>
      <c r="B3104" s="74">
        <v>41.58</v>
      </c>
      <c r="C3104" s="74">
        <v>44.9</v>
      </c>
      <c r="D3104" s="74">
        <v>47.18</v>
      </c>
      <c r="E3104" s="74">
        <v>48.7</v>
      </c>
    </row>
    <row r="3105" spans="1:5" x14ac:dyDescent="0.25">
      <c r="A3105" s="73">
        <v>39841</v>
      </c>
      <c r="B3105" s="74">
        <v>42.16</v>
      </c>
      <c r="C3105" s="74">
        <v>46.07</v>
      </c>
      <c r="D3105" s="74">
        <v>48.56</v>
      </c>
      <c r="E3105" s="74">
        <v>50.11</v>
      </c>
    </row>
    <row r="3106" spans="1:5" x14ac:dyDescent="0.25">
      <c r="A3106" s="73">
        <v>39842</v>
      </c>
      <c r="B3106" s="74">
        <v>41.44</v>
      </c>
      <c r="C3106" s="74">
        <v>46.04</v>
      </c>
      <c r="D3106" s="74">
        <v>48.66</v>
      </c>
      <c r="E3106" s="74">
        <v>50.27</v>
      </c>
    </row>
    <row r="3107" spans="1:5" x14ac:dyDescent="0.25">
      <c r="A3107" s="73">
        <v>39843</v>
      </c>
      <c r="B3107" s="74">
        <v>41.68</v>
      </c>
      <c r="C3107" s="74">
        <v>46.13</v>
      </c>
      <c r="D3107" s="74">
        <v>48.52</v>
      </c>
      <c r="E3107" s="74">
        <v>49.98</v>
      </c>
    </row>
    <row r="3108" spans="1:5" x14ac:dyDescent="0.25">
      <c r="A3108" s="73">
        <v>39846</v>
      </c>
      <c r="B3108" s="74">
        <v>40.08</v>
      </c>
      <c r="C3108" s="74">
        <v>43.92</v>
      </c>
      <c r="D3108" s="74">
        <v>46.17</v>
      </c>
      <c r="E3108" s="74">
        <v>47.62</v>
      </c>
    </row>
    <row r="3109" spans="1:5" x14ac:dyDescent="0.25">
      <c r="A3109" s="73">
        <v>39847</v>
      </c>
      <c r="B3109" s="74">
        <v>40.78</v>
      </c>
      <c r="C3109" s="74">
        <v>44.04</v>
      </c>
      <c r="D3109" s="74">
        <v>46.13</v>
      </c>
      <c r="E3109" s="74">
        <v>47.59</v>
      </c>
    </row>
    <row r="3110" spans="1:5" x14ac:dyDescent="0.25">
      <c r="A3110" s="73">
        <v>39848</v>
      </c>
      <c r="B3110" s="74">
        <v>40.32</v>
      </c>
      <c r="C3110" s="74">
        <v>44.24</v>
      </c>
      <c r="D3110" s="74">
        <v>46.68</v>
      </c>
      <c r="E3110" s="74">
        <v>48.24</v>
      </c>
    </row>
    <row r="3111" spans="1:5" x14ac:dyDescent="0.25">
      <c r="A3111" s="73">
        <v>39849</v>
      </c>
      <c r="B3111" s="74">
        <v>41.17</v>
      </c>
      <c r="C3111" s="74">
        <v>45.76</v>
      </c>
      <c r="D3111" s="74">
        <v>48.38</v>
      </c>
      <c r="E3111" s="74">
        <v>49.96</v>
      </c>
    </row>
    <row r="3112" spans="1:5" x14ac:dyDescent="0.25">
      <c r="A3112" s="73">
        <v>39850</v>
      </c>
      <c r="B3112" s="74">
        <v>40.17</v>
      </c>
      <c r="C3112" s="74">
        <v>46.15</v>
      </c>
      <c r="D3112" s="74">
        <v>48.85</v>
      </c>
      <c r="E3112" s="74">
        <v>50.39</v>
      </c>
    </row>
    <row r="3113" spans="1:5" x14ac:dyDescent="0.25">
      <c r="A3113" s="73">
        <v>39853</v>
      </c>
      <c r="B3113" s="74">
        <v>39.56</v>
      </c>
      <c r="C3113" s="74">
        <v>45.84</v>
      </c>
      <c r="D3113" s="74">
        <v>48.69</v>
      </c>
      <c r="E3113" s="74">
        <v>50.25</v>
      </c>
    </row>
    <row r="3114" spans="1:5" x14ac:dyDescent="0.25">
      <c r="A3114" s="73">
        <v>39854</v>
      </c>
      <c r="B3114" s="74">
        <v>37.549999999999997</v>
      </c>
      <c r="C3114" s="74">
        <v>43.76</v>
      </c>
      <c r="D3114" s="74">
        <v>46.76</v>
      </c>
      <c r="E3114" s="74">
        <v>48.41</v>
      </c>
    </row>
    <row r="3115" spans="1:5" x14ac:dyDescent="0.25">
      <c r="A3115" s="73">
        <v>39855</v>
      </c>
      <c r="B3115" s="74">
        <v>35.94</v>
      </c>
      <c r="C3115" s="74">
        <v>42.47</v>
      </c>
      <c r="D3115" s="74">
        <v>45.95</v>
      </c>
      <c r="E3115" s="74">
        <v>47.83</v>
      </c>
    </row>
    <row r="3116" spans="1:5" x14ac:dyDescent="0.25">
      <c r="A3116" s="73">
        <v>39856</v>
      </c>
      <c r="B3116" s="74">
        <v>33.979999999999997</v>
      </c>
      <c r="C3116" s="74">
        <v>42.17</v>
      </c>
      <c r="D3116" s="74">
        <v>45.92</v>
      </c>
      <c r="E3116" s="74">
        <v>47.81</v>
      </c>
    </row>
    <row r="3117" spans="1:5" x14ac:dyDescent="0.25">
      <c r="A3117" s="73">
        <v>39857</v>
      </c>
      <c r="B3117" s="74">
        <v>37.51</v>
      </c>
      <c r="C3117" s="74">
        <v>41.97</v>
      </c>
      <c r="D3117" s="74">
        <v>44.94</v>
      </c>
      <c r="E3117" s="74">
        <v>46.67</v>
      </c>
    </row>
    <row r="3118" spans="1:5" x14ac:dyDescent="0.25">
      <c r="A3118" s="73">
        <v>39860</v>
      </c>
      <c r="B3118" s="74" t="s">
        <v>4</v>
      </c>
      <c r="C3118" s="74" t="s">
        <v>4</v>
      </c>
      <c r="D3118" s="74" t="s">
        <v>4</v>
      </c>
      <c r="E3118" s="74" t="s">
        <v>4</v>
      </c>
    </row>
    <row r="3119" spans="1:5" x14ac:dyDescent="0.25">
      <c r="A3119" s="73">
        <v>39861</v>
      </c>
      <c r="B3119" s="74">
        <v>34.93</v>
      </c>
      <c r="C3119" s="74">
        <v>38.54</v>
      </c>
      <c r="D3119" s="74">
        <v>41.23</v>
      </c>
      <c r="E3119" s="74">
        <v>42.88</v>
      </c>
    </row>
    <row r="3120" spans="1:5" x14ac:dyDescent="0.25">
      <c r="A3120" s="73">
        <v>39862</v>
      </c>
      <c r="B3120" s="74">
        <v>34.619999999999997</v>
      </c>
      <c r="C3120" s="74">
        <v>37.409999999999997</v>
      </c>
      <c r="D3120" s="74">
        <v>39.72</v>
      </c>
      <c r="E3120" s="74">
        <v>41.15</v>
      </c>
    </row>
    <row r="3121" spans="1:5" x14ac:dyDescent="0.25">
      <c r="A3121" s="73">
        <v>39863</v>
      </c>
      <c r="B3121" s="74">
        <v>39.479999999999997</v>
      </c>
      <c r="C3121" s="74">
        <v>40.18</v>
      </c>
      <c r="D3121" s="74">
        <v>42.51</v>
      </c>
      <c r="E3121" s="74">
        <v>43.97</v>
      </c>
    </row>
    <row r="3122" spans="1:5" x14ac:dyDescent="0.25">
      <c r="A3122" s="73">
        <v>39864</v>
      </c>
      <c r="B3122" s="74">
        <v>38.94</v>
      </c>
      <c r="C3122" s="74">
        <v>40.03</v>
      </c>
      <c r="D3122" s="74">
        <v>42.17</v>
      </c>
      <c r="E3122" s="74">
        <v>43.56</v>
      </c>
    </row>
    <row r="3123" spans="1:5" x14ac:dyDescent="0.25">
      <c r="A3123" s="73">
        <v>39867</v>
      </c>
      <c r="B3123" s="74">
        <v>38.44</v>
      </c>
      <c r="C3123" s="74">
        <v>41.27</v>
      </c>
      <c r="D3123" s="74">
        <v>42.86</v>
      </c>
      <c r="E3123" s="74">
        <v>44.16</v>
      </c>
    </row>
    <row r="3124" spans="1:5" x14ac:dyDescent="0.25">
      <c r="A3124" s="73">
        <v>39868</v>
      </c>
      <c r="B3124" s="74">
        <v>39.96</v>
      </c>
      <c r="C3124" s="74">
        <v>42.76</v>
      </c>
      <c r="D3124" s="74">
        <v>44.23</v>
      </c>
      <c r="E3124" s="74">
        <v>45.43</v>
      </c>
    </row>
    <row r="3125" spans="1:5" x14ac:dyDescent="0.25">
      <c r="A3125" s="73">
        <v>39869</v>
      </c>
      <c r="B3125" s="74">
        <v>42.5</v>
      </c>
      <c r="C3125" s="74">
        <v>44.66</v>
      </c>
      <c r="D3125" s="74">
        <v>45.89</v>
      </c>
      <c r="E3125" s="74">
        <v>46.9</v>
      </c>
    </row>
    <row r="3126" spans="1:5" x14ac:dyDescent="0.25">
      <c r="A3126" s="73">
        <v>39870</v>
      </c>
      <c r="B3126" s="74">
        <v>45.22</v>
      </c>
      <c r="C3126" s="74">
        <v>47.47</v>
      </c>
      <c r="D3126" s="74">
        <v>48.74</v>
      </c>
      <c r="E3126" s="74">
        <v>49.69</v>
      </c>
    </row>
    <row r="3127" spans="1:5" x14ac:dyDescent="0.25">
      <c r="A3127" s="73">
        <v>39871</v>
      </c>
      <c r="B3127" s="74">
        <v>44.76</v>
      </c>
      <c r="C3127" s="74">
        <v>46.89</v>
      </c>
      <c r="D3127" s="74">
        <v>48.05</v>
      </c>
      <c r="E3127" s="74">
        <v>48.98</v>
      </c>
    </row>
    <row r="3128" spans="1:5" x14ac:dyDescent="0.25">
      <c r="A3128" s="73">
        <v>39874</v>
      </c>
      <c r="B3128" s="74">
        <v>40.15</v>
      </c>
      <c r="C3128" s="74">
        <v>42.45</v>
      </c>
      <c r="D3128" s="74">
        <v>43.68</v>
      </c>
      <c r="E3128" s="74">
        <v>44.73</v>
      </c>
    </row>
    <row r="3129" spans="1:5" x14ac:dyDescent="0.25">
      <c r="A3129" s="73">
        <v>39875</v>
      </c>
      <c r="B3129" s="74">
        <v>41.65</v>
      </c>
      <c r="C3129" s="74">
        <v>43.91</v>
      </c>
      <c r="D3129" s="74">
        <v>45.03</v>
      </c>
      <c r="E3129" s="74">
        <v>46.01</v>
      </c>
    </row>
    <row r="3130" spans="1:5" x14ac:dyDescent="0.25">
      <c r="A3130" s="73">
        <v>39876</v>
      </c>
      <c r="B3130" s="74">
        <v>45.38</v>
      </c>
      <c r="C3130" s="74">
        <v>47.2</v>
      </c>
      <c r="D3130" s="74">
        <v>48.09</v>
      </c>
      <c r="E3130" s="74">
        <v>48.93</v>
      </c>
    </row>
    <row r="3131" spans="1:5" x14ac:dyDescent="0.25">
      <c r="A3131" s="73">
        <v>39877</v>
      </c>
      <c r="B3131" s="74">
        <v>43.61</v>
      </c>
      <c r="C3131" s="74">
        <v>45.66</v>
      </c>
      <c r="D3131" s="74">
        <v>46.77</v>
      </c>
      <c r="E3131" s="74">
        <v>47.7</v>
      </c>
    </row>
    <row r="3132" spans="1:5" x14ac:dyDescent="0.25">
      <c r="A3132" s="73">
        <v>39878</v>
      </c>
      <c r="B3132" s="74">
        <v>45.52</v>
      </c>
      <c r="C3132" s="74">
        <v>47.72</v>
      </c>
      <c r="D3132" s="74">
        <v>48.77</v>
      </c>
      <c r="E3132" s="74">
        <v>49.58</v>
      </c>
    </row>
    <row r="3133" spans="1:5" x14ac:dyDescent="0.25">
      <c r="A3133" s="73">
        <v>39881</v>
      </c>
      <c r="B3133" s="74">
        <v>47.07</v>
      </c>
      <c r="C3133" s="74">
        <v>48.06</v>
      </c>
      <c r="D3133" s="74">
        <v>48.75</v>
      </c>
      <c r="E3133" s="74">
        <v>49.38</v>
      </c>
    </row>
    <row r="3134" spans="1:5" x14ac:dyDescent="0.25">
      <c r="A3134" s="73">
        <v>39882</v>
      </c>
      <c r="B3134" s="74">
        <v>45.71</v>
      </c>
      <c r="C3134" s="74">
        <v>46.98</v>
      </c>
      <c r="D3134" s="74">
        <v>48.07</v>
      </c>
      <c r="E3134" s="74">
        <v>48.98</v>
      </c>
    </row>
    <row r="3135" spans="1:5" x14ac:dyDescent="0.25">
      <c r="A3135" s="73">
        <v>39883</v>
      </c>
      <c r="B3135" s="74">
        <v>42.33</v>
      </c>
      <c r="C3135" s="74">
        <v>43.99</v>
      </c>
      <c r="D3135" s="74">
        <v>45.29</v>
      </c>
      <c r="E3135" s="74">
        <v>46.42</v>
      </c>
    </row>
    <row r="3136" spans="1:5" x14ac:dyDescent="0.25">
      <c r="A3136" s="73">
        <v>39884</v>
      </c>
      <c r="B3136" s="74">
        <v>47.03</v>
      </c>
      <c r="C3136" s="74">
        <v>47.97</v>
      </c>
      <c r="D3136" s="74">
        <v>49.01</v>
      </c>
      <c r="E3136" s="74">
        <v>49.99</v>
      </c>
    </row>
    <row r="3137" spans="1:5" x14ac:dyDescent="0.25">
      <c r="A3137" s="73">
        <v>39885</v>
      </c>
      <c r="B3137" s="74">
        <v>46.25</v>
      </c>
      <c r="C3137" s="74">
        <v>47.03</v>
      </c>
      <c r="D3137" s="74">
        <v>48.11</v>
      </c>
      <c r="E3137" s="74">
        <v>49.05</v>
      </c>
    </row>
    <row r="3138" spans="1:5" x14ac:dyDescent="0.25">
      <c r="A3138" s="73">
        <v>39888</v>
      </c>
      <c r="B3138" s="74">
        <v>47.35</v>
      </c>
      <c r="C3138" s="74">
        <v>48.05</v>
      </c>
      <c r="D3138" s="74">
        <v>49.11</v>
      </c>
      <c r="E3138" s="74">
        <v>49.96</v>
      </c>
    </row>
    <row r="3139" spans="1:5" x14ac:dyDescent="0.25">
      <c r="A3139" s="73">
        <v>39889</v>
      </c>
      <c r="B3139" s="74">
        <v>49.16</v>
      </c>
      <c r="C3139" s="74">
        <v>50.04</v>
      </c>
      <c r="D3139" s="74">
        <v>51.21</v>
      </c>
      <c r="E3139" s="74">
        <v>52.18</v>
      </c>
    </row>
    <row r="3140" spans="1:5" x14ac:dyDescent="0.25">
      <c r="A3140" s="73">
        <v>39890</v>
      </c>
      <c r="B3140" s="74">
        <v>48.14</v>
      </c>
      <c r="C3140" s="74">
        <v>48.9</v>
      </c>
      <c r="D3140" s="74">
        <v>50.35</v>
      </c>
      <c r="E3140" s="74">
        <v>51.64</v>
      </c>
    </row>
    <row r="3141" spans="1:5" x14ac:dyDescent="0.25">
      <c r="A3141" s="73">
        <v>39891</v>
      </c>
      <c r="B3141" s="74">
        <v>51.61</v>
      </c>
      <c r="C3141" s="74">
        <v>52.04</v>
      </c>
      <c r="D3141" s="74">
        <v>53.53</v>
      </c>
      <c r="E3141" s="74">
        <v>54.79</v>
      </c>
    </row>
    <row r="3142" spans="1:5" x14ac:dyDescent="0.25">
      <c r="A3142" s="73">
        <v>39892</v>
      </c>
      <c r="B3142" s="74">
        <v>51.06</v>
      </c>
      <c r="C3142" s="74">
        <v>52.07</v>
      </c>
      <c r="D3142" s="74">
        <v>53.8</v>
      </c>
      <c r="E3142" s="74">
        <v>55.2</v>
      </c>
    </row>
    <row r="3143" spans="1:5" x14ac:dyDescent="0.25">
      <c r="A3143" s="73">
        <v>39895</v>
      </c>
      <c r="B3143" s="74">
        <v>53.8</v>
      </c>
      <c r="C3143" s="74">
        <v>55.73</v>
      </c>
      <c r="D3143" s="74">
        <v>57.2</v>
      </c>
      <c r="E3143" s="74">
        <v>58.33</v>
      </c>
    </row>
    <row r="3144" spans="1:5" x14ac:dyDescent="0.25">
      <c r="A3144" s="73">
        <v>39896</v>
      </c>
      <c r="B3144" s="74">
        <v>53.98</v>
      </c>
      <c r="C3144" s="74">
        <v>55.63</v>
      </c>
      <c r="D3144" s="74">
        <v>57</v>
      </c>
      <c r="E3144" s="74">
        <v>58.08</v>
      </c>
    </row>
    <row r="3145" spans="1:5" x14ac:dyDescent="0.25">
      <c r="A3145" s="73">
        <v>39897</v>
      </c>
      <c r="B3145" s="74">
        <v>52.77</v>
      </c>
      <c r="C3145" s="74">
        <v>54.19</v>
      </c>
      <c r="D3145" s="74">
        <v>55.47</v>
      </c>
      <c r="E3145" s="74">
        <v>56.52</v>
      </c>
    </row>
    <row r="3146" spans="1:5" x14ac:dyDescent="0.25">
      <c r="A3146" s="73">
        <v>39898</v>
      </c>
      <c r="B3146" s="74">
        <v>54.34</v>
      </c>
      <c r="C3146" s="74">
        <v>55.78</v>
      </c>
      <c r="D3146" s="74">
        <v>57.04</v>
      </c>
      <c r="E3146" s="74">
        <v>58.07</v>
      </c>
    </row>
    <row r="3147" spans="1:5" x14ac:dyDescent="0.25">
      <c r="A3147" s="73">
        <v>39899</v>
      </c>
      <c r="B3147" s="74">
        <v>52.38</v>
      </c>
      <c r="C3147" s="74">
        <v>54.02</v>
      </c>
      <c r="D3147" s="74">
        <v>55.48</v>
      </c>
      <c r="E3147" s="74">
        <v>56.65</v>
      </c>
    </row>
    <row r="3148" spans="1:5" x14ac:dyDescent="0.25">
      <c r="A3148" s="73">
        <v>39902</v>
      </c>
      <c r="B3148" s="74">
        <v>48.41</v>
      </c>
      <c r="C3148" s="74">
        <v>50.2</v>
      </c>
      <c r="D3148" s="74">
        <v>51.79</v>
      </c>
      <c r="E3148" s="74">
        <v>53.05</v>
      </c>
    </row>
    <row r="3149" spans="1:5" x14ac:dyDescent="0.25">
      <c r="A3149" s="73">
        <v>39903</v>
      </c>
      <c r="B3149" s="74">
        <v>49.66</v>
      </c>
      <c r="C3149" s="74">
        <v>51.37</v>
      </c>
      <c r="D3149" s="74">
        <v>52.85</v>
      </c>
      <c r="E3149" s="74">
        <v>53.93</v>
      </c>
    </row>
    <row r="3150" spans="1:5" x14ac:dyDescent="0.25">
      <c r="A3150" s="73">
        <v>39904</v>
      </c>
      <c r="B3150" s="74">
        <v>48.39</v>
      </c>
      <c r="C3150" s="74">
        <v>50.2</v>
      </c>
      <c r="D3150" s="74">
        <v>51.77</v>
      </c>
      <c r="E3150" s="74">
        <v>52.84</v>
      </c>
    </row>
    <row r="3151" spans="1:5" x14ac:dyDescent="0.25">
      <c r="A3151" s="73">
        <v>39905</v>
      </c>
      <c r="B3151" s="74">
        <v>52.64</v>
      </c>
      <c r="C3151" s="74">
        <v>54.52</v>
      </c>
      <c r="D3151" s="74">
        <v>56.1</v>
      </c>
      <c r="E3151" s="74">
        <v>57.22</v>
      </c>
    </row>
    <row r="3152" spans="1:5" x14ac:dyDescent="0.25">
      <c r="A3152" s="73">
        <v>39906</v>
      </c>
      <c r="B3152" s="74">
        <v>52.51</v>
      </c>
      <c r="C3152" s="74">
        <v>54.68</v>
      </c>
      <c r="D3152" s="74">
        <v>56.52</v>
      </c>
      <c r="E3152" s="74">
        <v>57.71</v>
      </c>
    </row>
    <row r="3153" spans="1:5" x14ac:dyDescent="0.25">
      <c r="A3153" s="73">
        <v>39909</v>
      </c>
      <c r="B3153" s="74">
        <v>51.05</v>
      </c>
      <c r="C3153" s="74">
        <v>53.38</v>
      </c>
      <c r="D3153" s="74">
        <v>55.4</v>
      </c>
      <c r="E3153" s="74">
        <v>56.76</v>
      </c>
    </row>
    <row r="3154" spans="1:5" x14ac:dyDescent="0.25">
      <c r="A3154" s="73">
        <v>39910</v>
      </c>
      <c r="B3154" s="74">
        <v>49.15</v>
      </c>
      <c r="C3154" s="74">
        <v>51.91</v>
      </c>
      <c r="D3154" s="74">
        <v>54.29</v>
      </c>
      <c r="E3154" s="74">
        <v>55.83</v>
      </c>
    </row>
    <row r="3155" spans="1:5" x14ac:dyDescent="0.25">
      <c r="A3155" s="73">
        <v>39911</v>
      </c>
      <c r="B3155" s="74">
        <v>49.38</v>
      </c>
      <c r="C3155" s="74">
        <v>52.07</v>
      </c>
      <c r="D3155" s="74">
        <v>54.48</v>
      </c>
      <c r="E3155" s="74">
        <v>56.07</v>
      </c>
    </row>
    <row r="3156" spans="1:5" x14ac:dyDescent="0.25">
      <c r="A3156" s="73">
        <v>39912</v>
      </c>
      <c r="B3156" s="74">
        <v>52.24</v>
      </c>
      <c r="C3156" s="74">
        <v>54.69</v>
      </c>
      <c r="D3156" s="74">
        <v>56.9</v>
      </c>
      <c r="E3156" s="74">
        <v>58.33</v>
      </c>
    </row>
    <row r="3157" spans="1:5" x14ac:dyDescent="0.25">
      <c r="A3157" s="73">
        <v>39913</v>
      </c>
      <c r="B3157" s="74" t="s">
        <v>4</v>
      </c>
      <c r="C3157" s="74" t="s">
        <v>4</v>
      </c>
      <c r="D3157" s="74" t="s">
        <v>4</v>
      </c>
      <c r="E3157" s="74" t="s">
        <v>4</v>
      </c>
    </row>
    <row r="3158" spans="1:5" x14ac:dyDescent="0.25">
      <c r="A3158" s="73">
        <v>39916</v>
      </c>
      <c r="B3158" s="74">
        <v>50.05</v>
      </c>
      <c r="C3158" s="74">
        <v>52.98</v>
      </c>
      <c r="D3158" s="74">
        <v>55.33</v>
      </c>
      <c r="E3158" s="74">
        <v>56.83</v>
      </c>
    </row>
    <row r="3159" spans="1:5" x14ac:dyDescent="0.25">
      <c r="A3159" s="73">
        <v>39917</v>
      </c>
      <c r="B3159" s="74">
        <v>49.41</v>
      </c>
      <c r="C3159" s="74">
        <v>52.52</v>
      </c>
      <c r="D3159" s="74">
        <v>54.93</v>
      </c>
      <c r="E3159" s="74">
        <v>56.44</v>
      </c>
    </row>
    <row r="3160" spans="1:5" x14ac:dyDescent="0.25">
      <c r="A3160" s="73">
        <v>39918</v>
      </c>
      <c r="B3160" s="74">
        <v>49.25</v>
      </c>
      <c r="C3160" s="74">
        <v>51.77</v>
      </c>
      <c r="D3160" s="74">
        <v>54.09</v>
      </c>
      <c r="E3160" s="74">
        <v>55.62</v>
      </c>
    </row>
    <row r="3161" spans="1:5" x14ac:dyDescent="0.25">
      <c r="A3161" s="73">
        <v>39919</v>
      </c>
      <c r="B3161" s="74">
        <v>49.98</v>
      </c>
      <c r="C3161" s="74">
        <v>52.16</v>
      </c>
      <c r="D3161" s="74">
        <v>54.36</v>
      </c>
      <c r="E3161" s="74">
        <v>55.93</v>
      </c>
    </row>
    <row r="3162" spans="1:5" x14ac:dyDescent="0.25">
      <c r="A3162" s="73">
        <v>39920</v>
      </c>
      <c r="B3162" s="74">
        <v>50.33</v>
      </c>
      <c r="C3162" s="74">
        <v>52.47</v>
      </c>
      <c r="D3162" s="74">
        <v>54.56</v>
      </c>
      <c r="E3162" s="74">
        <v>56.11</v>
      </c>
    </row>
    <row r="3163" spans="1:5" x14ac:dyDescent="0.25">
      <c r="A3163" s="73">
        <v>39923</v>
      </c>
      <c r="B3163" s="74">
        <v>45.88</v>
      </c>
      <c r="C3163" s="74">
        <v>48.51</v>
      </c>
      <c r="D3163" s="74">
        <v>50.77</v>
      </c>
      <c r="E3163" s="74">
        <v>52.43</v>
      </c>
    </row>
    <row r="3164" spans="1:5" x14ac:dyDescent="0.25">
      <c r="A3164" s="73">
        <v>39924</v>
      </c>
      <c r="B3164" s="74">
        <v>46.51</v>
      </c>
      <c r="C3164" s="74">
        <v>48.55</v>
      </c>
      <c r="D3164" s="74">
        <v>50.61</v>
      </c>
      <c r="E3164" s="74">
        <v>52.22</v>
      </c>
    </row>
    <row r="3165" spans="1:5" x14ac:dyDescent="0.25">
      <c r="A3165" s="73">
        <v>39925</v>
      </c>
      <c r="B3165" s="74">
        <v>48.85</v>
      </c>
      <c r="C3165" s="74">
        <v>50.7</v>
      </c>
      <c r="D3165" s="74">
        <v>52.19</v>
      </c>
      <c r="E3165" s="74">
        <v>53.49</v>
      </c>
    </row>
    <row r="3166" spans="1:5" x14ac:dyDescent="0.25">
      <c r="A3166" s="73">
        <v>39926</v>
      </c>
      <c r="B3166" s="74">
        <v>49.62</v>
      </c>
      <c r="C3166" s="74">
        <v>51.07</v>
      </c>
      <c r="D3166" s="74">
        <v>52.33</v>
      </c>
      <c r="E3166" s="74">
        <v>53.5</v>
      </c>
    </row>
    <row r="3167" spans="1:5" x14ac:dyDescent="0.25">
      <c r="A3167" s="73">
        <v>39927</v>
      </c>
      <c r="B3167" s="74">
        <v>51.55</v>
      </c>
      <c r="C3167" s="74">
        <v>52.94</v>
      </c>
      <c r="D3167" s="74">
        <v>54.1</v>
      </c>
      <c r="E3167" s="74">
        <v>55.12</v>
      </c>
    </row>
    <row r="3168" spans="1:5" x14ac:dyDescent="0.25">
      <c r="A3168" s="73">
        <v>39930</v>
      </c>
      <c r="B3168" s="74">
        <v>50.14</v>
      </c>
      <c r="C3168" s="74">
        <v>51.52</v>
      </c>
      <c r="D3168" s="74">
        <v>52.69</v>
      </c>
      <c r="E3168" s="74">
        <v>53.74</v>
      </c>
    </row>
    <row r="3169" spans="1:5" x14ac:dyDescent="0.25">
      <c r="A3169" s="73">
        <v>39931</v>
      </c>
      <c r="B3169" s="74">
        <v>49.92</v>
      </c>
      <c r="C3169" s="74">
        <v>51.09</v>
      </c>
      <c r="D3169" s="74">
        <v>52.18</v>
      </c>
      <c r="E3169" s="74">
        <v>53.19</v>
      </c>
    </row>
    <row r="3170" spans="1:5" x14ac:dyDescent="0.25">
      <c r="A3170" s="73">
        <v>39932</v>
      </c>
      <c r="B3170" s="74">
        <v>50.97</v>
      </c>
      <c r="C3170" s="74">
        <v>52.21</v>
      </c>
      <c r="D3170" s="74">
        <v>53.31</v>
      </c>
      <c r="E3170" s="74">
        <v>54.32</v>
      </c>
    </row>
    <row r="3171" spans="1:5" x14ac:dyDescent="0.25">
      <c r="A3171" s="73">
        <v>39933</v>
      </c>
      <c r="B3171" s="74">
        <v>51.12</v>
      </c>
      <c r="C3171" s="74">
        <v>52.28</v>
      </c>
      <c r="D3171" s="74">
        <v>53.4</v>
      </c>
      <c r="E3171" s="74">
        <v>54.45</v>
      </c>
    </row>
    <row r="3172" spans="1:5" x14ac:dyDescent="0.25">
      <c r="A3172" s="73">
        <v>39934</v>
      </c>
      <c r="B3172" s="74">
        <v>53.2</v>
      </c>
      <c r="C3172" s="74">
        <v>54.54</v>
      </c>
      <c r="D3172" s="74">
        <v>55.73</v>
      </c>
      <c r="E3172" s="74">
        <v>56.78</v>
      </c>
    </row>
    <row r="3173" spans="1:5" x14ac:dyDescent="0.25">
      <c r="A3173" s="73">
        <v>39937</v>
      </c>
      <c r="B3173" s="74">
        <v>54.47</v>
      </c>
      <c r="C3173" s="74">
        <v>56.18</v>
      </c>
      <c r="D3173" s="74">
        <v>57.64</v>
      </c>
      <c r="E3173" s="74">
        <v>58.82</v>
      </c>
    </row>
    <row r="3174" spans="1:5" x14ac:dyDescent="0.25">
      <c r="A3174" s="73">
        <v>39938</v>
      </c>
      <c r="B3174" s="74">
        <v>53.84</v>
      </c>
      <c r="C3174" s="74">
        <v>55.44</v>
      </c>
      <c r="D3174" s="74">
        <v>56.84</v>
      </c>
      <c r="E3174" s="74">
        <v>58.04</v>
      </c>
    </row>
    <row r="3175" spans="1:5" x14ac:dyDescent="0.25">
      <c r="A3175" s="73">
        <v>39939</v>
      </c>
      <c r="B3175" s="74">
        <v>56.34</v>
      </c>
      <c r="C3175" s="74">
        <v>57.59</v>
      </c>
      <c r="D3175" s="74">
        <v>58.76</v>
      </c>
      <c r="E3175" s="74">
        <v>59.82</v>
      </c>
    </row>
    <row r="3176" spans="1:5" x14ac:dyDescent="0.25">
      <c r="A3176" s="73">
        <v>39940</v>
      </c>
      <c r="B3176" s="74">
        <v>56.71</v>
      </c>
      <c r="C3176" s="74">
        <v>58.02</v>
      </c>
      <c r="D3176" s="74">
        <v>59.03</v>
      </c>
      <c r="E3176" s="74">
        <v>59.98</v>
      </c>
    </row>
    <row r="3177" spans="1:5" x14ac:dyDescent="0.25">
      <c r="A3177" s="73">
        <v>39941</v>
      </c>
      <c r="B3177" s="74">
        <v>58.63</v>
      </c>
      <c r="C3177" s="74">
        <v>59.74</v>
      </c>
      <c r="D3177" s="74">
        <v>60.62</v>
      </c>
      <c r="E3177" s="74">
        <v>61.45</v>
      </c>
    </row>
    <row r="3178" spans="1:5" x14ac:dyDescent="0.25">
      <c r="A3178" s="73">
        <v>39944</v>
      </c>
      <c r="B3178" s="74">
        <v>58.5</v>
      </c>
      <c r="C3178" s="74">
        <v>59.41</v>
      </c>
      <c r="D3178" s="74">
        <v>60.23</v>
      </c>
      <c r="E3178" s="74">
        <v>61.08</v>
      </c>
    </row>
    <row r="3179" spans="1:5" x14ac:dyDescent="0.25">
      <c r="A3179" s="73">
        <v>39945</v>
      </c>
      <c r="B3179" s="74">
        <v>58.85</v>
      </c>
      <c r="C3179" s="74">
        <v>59.71</v>
      </c>
      <c r="D3179" s="74">
        <v>60.59</v>
      </c>
      <c r="E3179" s="74">
        <v>61.45</v>
      </c>
    </row>
    <row r="3180" spans="1:5" x14ac:dyDescent="0.25">
      <c r="A3180" s="73">
        <v>39946</v>
      </c>
      <c r="B3180" s="74">
        <v>58.02</v>
      </c>
      <c r="C3180" s="74">
        <v>58.97</v>
      </c>
      <c r="D3180" s="74">
        <v>59.88</v>
      </c>
      <c r="E3180" s="74">
        <v>60.73</v>
      </c>
    </row>
    <row r="3181" spans="1:5" x14ac:dyDescent="0.25">
      <c r="A3181" s="73">
        <v>39947</v>
      </c>
      <c r="B3181" s="74">
        <v>58.62</v>
      </c>
      <c r="C3181" s="74">
        <v>59.42</v>
      </c>
      <c r="D3181" s="74">
        <v>60.27</v>
      </c>
      <c r="E3181" s="74">
        <v>61.12</v>
      </c>
    </row>
    <row r="3182" spans="1:5" x14ac:dyDescent="0.25">
      <c r="A3182" s="73">
        <v>39948</v>
      </c>
      <c r="B3182" s="74">
        <v>56.34</v>
      </c>
      <c r="C3182" s="74">
        <v>57</v>
      </c>
      <c r="D3182" s="74">
        <v>57.78</v>
      </c>
      <c r="E3182" s="74">
        <v>58.61</v>
      </c>
    </row>
    <row r="3183" spans="1:5" x14ac:dyDescent="0.25">
      <c r="A3183" s="73">
        <v>39951</v>
      </c>
      <c r="B3183" s="74">
        <v>59.03</v>
      </c>
      <c r="C3183" s="74">
        <v>59.59</v>
      </c>
      <c r="D3183" s="74">
        <v>60.29</v>
      </c>
      <c r="E3183" s="74">
        <v>61.02</v>
      </c>
    </row>
    <row r="3184" spans="1:5" x14ac:dyDescent="0.25">
      <c r="A3184" s="73">
        <v>39952</v>
      </c>
      <c r="B3184" s="74">
        <v>59.65</v>
      </c>
      <c r="C3184" s="74">
        <v>60.1</v>
      </c>
      <c r="D3184" s="74">
        <v>60.81</v>
      </c>
      <c r="E3184" s="74">
        <v>61.59</v>
      </c>
    </row>
    <row r="3185" spans="1:5" x14ac:dyDescent="0.25">
      <c r="A3185" s="73">
        <v>39953</v>
      </c>
      <c r="B3185" s="74">
        <v>62.04</v>
      </c>
      <c r="C3185" s="74">
        <v>62.62</v>
      </c>
      <c r="D3185" s="74">
        <v>63.21</v>
      </c>
      <c r="E3185" s="74">
        <v>63.75</v>
      </c>
    </row>
    <row r="3186" spans="1:5" x14ac:dyDescent="0.25">
      <c r="A3186" s="73">
        <v>39954</v>
      </c>
      <c r="B3186" s="74">
        <v>61.05</v>
      </c>
      <c r="C3186" s="74">
        <v>61.81</v>
      </c>
      <c r="D3186" s="74">
        <v>62.54</v>
      </c>
      <c r="E3186" s="74">
        <v>63.16</v>
      </c>
    </row>
    <row r="3187" spans="1:5" x14ac:dyDescent="0.25">
      <c r="A3187" s="73">
        <v>39955</v>
      </c>
      <c r="B3187" s="74">
        <v>61.67</v>
      </c>
      <c r="C3187" s="74">
        <v>62.38</v>
      </c>
      <c r="D3187" s="74">
        <v>63.07</v>
      </c>
      <c r="E3187" s="74">
        <v>63.68</v>
      </c>
    </row>
    <row r="3188" spans="1:5" x14ac:dyDescent="0.25">
      <c r="A3188" s="73">
        <v>39958</v>
      </c>
      <c r="B3188" s="74" t="s">
        <v>4</v>
      </c>
      <c r="C3188" s="74" t="s">
        <v>4</v>
      </c>
      <c r="D3188" s="74" t="s">
        <v>4</v>
      </c>
      <c r="E3188" s="74" t="s">
        <v>4</v>
      </c>
    </row>
    <row r="3189" spans="1:5" x14ac:dyDescent="0.25">
      <c r="A3189" s="73">
        <v>39959</v>
      </c>
      <c r="B3189" s="74">
        <v>62.45</v>
      </c>
      <c r="C3189" s="74">
        <v>63.1</v>
      </c>
      <c r="D3189" s="74">
        <v>63.7</v>
      </c>
      <c r="E3189" s="74">
        <v>64.209999999999994</v>
      </c>
    </row>
    <row r="3190" spans="1:5" x14ac:dyDescent="0.25">
      <c r="A3190" s="73">
        <v>39960</v>
      </c>
      <c r="B3190" s="74">
        <v>63.45</v>
      </c>
      <c r="C3190" s="74">
        <v>64.16</v>
      </c>
      <c r="D3190" s="74">
        <v>64.739999999999995</v>
      </c>
      <c r="E3190" s="74">
        <v>65.22</v>
      </c>
    </row>
    <row r="3191" spans="1:5" x14ac:dyDescent="0.25">
      <c r="A3191" s="73">
        <v>39961</v>
      </c>
      <c r="B3191" s="74">
        <v>65.08</v>
      </c>
      <c r="C3191" s="74">
        <v>65.87</v>
      </c>
      <c r="D3191" s="74">
        <v>66.55</v>
      </c>
      <c r="E3191" s="74">
        <v>67.06</v>
      </c>
    </row>
    <row r="3192" spans="1:5" x14ac:dyDescent="0.25">
      <c r="A3192" s="73">
        <v>39962</v>
      </c>
      <c r="B3192" s="74">
        <v>66.31</v>
      </c>
      <c r="C3192" s="74">
        <v>67.069999999999993</v>
      </c>
      <c r="D3192" s="74">
        <v>67.72</v>
      </c>
      <c r="E3192" s="74">
        <v>68.2</v>
      </c>
    </row>
    <row r="3193" spans="1:5" x14ac:dyDescent="0.25">
      <c r="A3193" s="73">
        <v>39965</v>
      </c>
      <c r="B3193" s="74">
        <v>68.58</v>
      </c>
      <c r="C3193" s="74">
        <v>69.37</v>
      </c>
      <c r="D3193" s="74">
        <v>70.069999999999993</v>
      </c>
      <c r="E3193" s="74">
        <v>70.58</v>
      </c>
    </row>
    <row r="3194" spans="1:5" x14ac:dyDescent="0.25">
      <c r="A3194" s="73">
        <v>39966</v>
      </c>
      <c r="B3194" s="74">
        <v>68.55</v>
      </c>
      <c r="C3194" s="74">
        <v>69.430000000000007</v>
      </c>
      <c r="D3194" s="74">
        <v>70.25</v>
      </c>
      <c r="E3194" s="74">
        <v>70.930000000000007</v>
      </c>
    </row>
    <row r="3195" spans="1:5" x14ac:dyDescent="0.25">
      <c r="A3195" s="73">
        <v>39967</v>
      </c>
      <c r="B3195" s="74">
        <v>66.12</v>
      </c>
      <c r="C3195" s="74">
        <v>67.09</v>
      </c>
      <c r="D3195" s="74">
        <v>68.02</v>
      </c>
      <c r="E3195" s="74">
        <v>68.86</v>
      </c>
    </row>
    <row r="3196" spans="1:5" x14ac:dyDescent="0.25">
      <c r="A3196" s="73">
        <v>39968</v>
      </c>
      <c r="B3196" s="74">
        <v>68.81</v>
      </c>
      <c r="C3196" s="74">
        <v>69.69</v>
      </c>
      <c r="D3196" s="74">
        <v>70.52</v>
      </c>
      <c r="E3196" s="74">
        <v>71.290000000000006</v>
      </c>
    </row>
    <row r="3197" spans="1:5" x14ac:dyDescent="0.25">
      <c r="A3197" s="73">
        <v>39969</v>
      </c>
      <c r="B3197" s="74">
        <v>68.44</v>
      </c>
      <c r="C3197" s="74">
        <v>69.349999999999994</v>
      </c>
      <c r="D3197" s="74">
        <v>70.239999999999995</v>
      </c>
      <c r="E3197" s="74">
        <v>71.069999999999993</v>
      </c>
    </row>
    <row r="3198" spans="1:5" x14ac:dyDescent="0.25">
      <c r="A3198" s="73">
        <v>39972</v>
      </c>
      <c r="B3198" s="74">
        <v>68.09</v>
      </c>
      <c r="C3198" s="74">
        <v>69.03</v>
      </c>
      <c r="D3198" s="74">
        <v>70.02</v>
      </c>
      <c r="E3198" s="74">
        <v>70.900000000000006</v>
      </c>
    </row>
    <row r="3199" spans="1:5" x14ac:dyDescent="0.25">
      <c r="A3199" s="73">
        <v>39973</v>
      </c>
      <c r="B3199" s="74">
        <v>70.010000000000005</v>
      </c>
      <c r="C3199" s="74">
        <v>70.739999999999995</v>
      </c>
      <c r="D3199" s="74">
        <v>71.650000000000006</v>
      </c>
      <c r="E3199" s="74">
        <v>72.45</v>
      </c>
    </row>
    <row r="3200" spans="1:5" x14ac:dyDescent="0.25">
      <c r="A3200" s="73">
        <v>39974</v>
      </c>
      <c r="B3200" s="74">
        <v>71.33</v>
      </c>
      <c r="C3200" s="74">
        <v>72.03</v>
      </c>
      <c r="D3200" s="74">
        <v>72.89</v>
      </c>
      <c r="E3200" s="74">
        <v>73.599999999999994</v>
      </c>
    </row>
    <row r="3201" spans="1:5" x14ac:dyDescent="0.25">
      <c r="A3201" s="73">
        <v>39975</v>
      </c>
      <c r="B3201" s="74">
        <v>72.680000000000007</v>
      </c>
      <c r="C3201" s="74">
        <v>73.48</v>
      </c>
      <c r="D3201" s="74">
        <v>74.31</v>
      </c>
      <c r="E3201" s="74">
        <v>74.95</v>
      </c>
    </row>
    <row r="3202" spans="1:5" x14ac:dyDescent="0.25">
      <c r="A3202" s="73">
        <v>39976</v>
      </c>
      <c r="B3202" s="74">
        <v>72.040000000000006</v>
      </c>
      <c r="C3202" s="74">
        <v>72.75</v>
      </c>
      <c r="D3202" s="74">
        <v>73.56</v>
      </c>
      <c r="E3202" s="74">
        <v>74.239999999999995</v>
      </c>
    </row>
    <row r="3203" spans="1:5" x14ac:dyDescent="0.25">
      <c r="A3203" s="73">
        <v>39979</v>
      </c>
      <c r="B3203" s="74">
        <v>70.62</v>
      </c>
      <c r="C3203" s="74">
        <v>71.31</v>
      </c>
      <c r="D3203" s="74">
        <v>72.150000000000006</v>
      </c>
      <c r="E3203" s="74">
        <v>72.86</v>
      </c>
    </row>
    <row r="3204" spans="1:5" x14ac:dyDescent="0.25">
      <c r="A3204" s="73">
        <v>39980</v>
      </c>
      <c r="B3204" s="74">
        <v>70.47</v>
      </c>
      <c r="C3204" s="74">
        <v>71.16</v>
      </c>
      <c r="D3204" s="74">
        <v>71.959999999999994</v>
      </c>
      <c r="E3204" s="74">
        <v>72.64</v>
      </c>
    </row>
    <row r="3205" spans="1:5" x14ac:dyDescent="0.25">
      <c r="A3205" s="73">
        <v>39981</v>
      </c>
      <c r="B3205" s="74">
        <v>71.03</v>
      </c>
      <c r="C3205" s="74">
        <v>71.7</v>
      </c>
      <c r="D3205" s="74">
        <v>72.61</v>
      </c>
      <c r="E3205" s="74">
        <v>73.34</v>
      </c>
    </row>
    <row r="3206" spans="1:5" x14ac:dyDescent="0.25">
      <c r="A3206" s="73">
        <v>39982</v>
      </c>
      <c r="B3206" s="74">
        <v>71.37</v>
      </c>
      <c r="C3206" s="74">
        <v>71.91</v>
      </c>
      <c r="D3206" s="74">
        <v>72.69</v>
      </c>
      <c r="E3206" s="74">
        <v>73.37</v>
      </c>
    </row>
    <row r="3207" spans="1:5" x14ac:dyDescent="0.25">
      <c r="A3207" s="73">
        <v>39983</v>
      </c>
      <c r="B3207" s="74">
        <v>69.55</v>
      </c>
      <c r="C3207" s="74">
        <v>70.02</v>
      </c>
      <c r="D3207" s="74">
        <v>70.88</v>
      </c>
      <c r="E3207" s="74">
        <v>71.64</v>
      </c>
    </row>
    <row r="3208" spans="1:5" x14ac:dyDescent="0.25">
      <c r="A3208" s="73">
        <v>39986</v>
      </c>
      <c r="B3208" s="74">
        <v>66.930000000000007</v>
      </c>
      <c r="C3208" s="74">
        <v>67.5</v>
      </c>
      <c r="D3208" s="74">
        <v>68.319999999999993</v>
      </c>
      <c r="E3208" s="74">
        <v>69.069999999999993</v>
      </c>
    </row>
    <row r="3209" spans="1:5" x14ac:dyDescent="0.25">
      <c r="A3209" s="73">
        <v>39987</v>
      </c>
      <c r="B3209" s="74">
        <v>69.239999999999995</v>
      </c>
      <c r="C3209" s="74">
        <v>70.03</v>
      </c>
      <c r="D3209" s="74">
        <v>70.709999999999994</v>
      </c>
      <c r="E3209" s="74">
        <v>71.33</v>
      </c>
    </row>
    <row r="3210" spans="1:5" x14ac:dyDescent="0.25">
      <c r="A3210" s="73">
        <v>39988</v>
      </c>
      <c r="B3210" s="74">
        <v>68.67</v>
      </c>
      <c r="C3210" s="74">
        <v>69.5</v>
      </c>
      <c r="D3210" s="74">
        <v>70.209999999999994</v>
      </c>
      <c r="E3210" s="74">
        <v>70.86</v>
      </c>
    </row>
    <row r="3211" spans="1:5" x14ac:dyDescent="0.25">
      <c r="A3211" s="73">
        <v>39989</v>
      </c>
      <c r="B3211" s="74">
        <v>70.23</v>
      </c>
      <c r="C3211" s="74">
        <v>71.08</v>
      </c>
      <c r="D3211" s="74">
        <v>71.81</v>
      </c>
      <c r="E3211" s="74">
        <v>72.44</v>
      </c>
    </row>
    <row r="3212" spans="1:5" x14ac:dyDescent="0.25">
      <c r="A3212" s="73">
        <v>39990</v>
      </c>
      <c r="B3212" s="74">
        <v>69.16</v>
      </c>
      <c r="C3212" s="74">
        <v>70.02</v>
      </c>
      <c r="D3212" s="74">
        <v>70.760000000000005</v>
      </c>
      <c r="E3212" s="74">
        <v>71.38</v>
      </c>
    </row>
    <row r="3213" spans="1:5" x14ac:dyDescent="0.25">
      <c r="A3213" s="73">
        <v>39993</v>
      </c>
      <c r="B3213" s="74">
        <v>71.489999999999995</v>
      </c>
      <c r="C3213" s="74">
        <v>72.38</v>
      </c>
      <c r="D3213" s="74">
        <v>73.09</v>
      </c>
      <c r="E3213" s="74">
        <v>73.650000000000006</v>
      </c>
    </row>
    <row r="3214" spans="1:5" x14ac:dyDescent="0.25">
      <c r="A3214" s="73">
        <v>39994</v>
      </c>
      <c r="B3214" s="74">
        <v>69.89</v>
      </c>
      <c r="C3214" s="74">
        <v>70.84</v>
      </c>
      <c r="D3214" s="74">
        <v>71.599999999999994</v>
      </c>
      <c r="E3214" s="74">
        <v>72.2</v>
      </c>
    </row>
    <row r="3215" spans="1:5" x14ac:dyDescent="0.25">
      <c r="A3215" s="73">
        <v>39995</v>
      </c>
      <c r="B3215" s="74">
        <v>69.31</v>
      </c>
      <c r="C3215" s="74">
        <v>70.27</v>
      </c>
      <c r="D3215" s="74">
        <v>71.08</v>
      </c>
      <c r="E3215" s="74">
        <v>71.78</v>
      </c>
    </row>
    <row r="3216" spans="1:5" x14ac:dyDescent="0.25">
      <c r="A3216" s="73">
        <v>39996</v>
      </c>
      <c r="B3216" s="74">
        <v>66.73</v>
      </c>
      <c r="C3216" s="74">
        <v>67.739999999999995</v>
      </c>
      <c r="D3216" s="74">
        <v>68.650000000000006</v>
      </c>
      <c r="E3216" s="74">
        <v>69.47</v>
      </c>
    </row>
    <row r="3217" spans="1:5" x14ac:dyDescent="0.25">
      <c r="A3217" s="73">
        <v>39997</v>
      </c>
      <c r="B3217" s="74" t="s">
        <v>4</v>
      </c>
      <c r="C3217" s="74" t="s">
        <v>4</v>
      </c>
      <c r="D3217" s="74" t="s">
        <v>4</v>
      </c>
      <c r="E3217" s="74" t="s">
        <v>4</v>
      </c>
    </row>
    <row r="3218" spans="1:5" x14ac:dyDescent="0.25">
      <c r="A3218" s="73">
        <v>40000</v>
      </c>
      <c r="B3218" s="74">
        <v>64.05</v>
      </c>
      <c r="C3218" s="74">
        <v>64.97</v>
      </c>
      <c r="D3218" s="74">
        <v>65.900000000000006</v>
      </c>
      <c r="E3218" s="74">
        <v>66.739999999999995</v>
      </c>
    </row>
    <row r="3219" spans="1:5" x14ac:dyDescent="0.25">
      <c r="A3219" s="73">
        <v>40001</v>
      </c>
      <c r="B3219" s="74">
        <v>62.93</v>
      </c>
      <c r="C3219" s="74">
        <v>63.86</v>
      </c>
      <c r="D3219" s="74">
        <v>64.819999999999993</v>
      </c>
      <c r="E3219" s="74">
        <v>65.69</v>
      </c>
    </row>
    <row r="3220" spans="1:5" x14ac:dyDescent="0.25">
      <c r="A3220" s="73">
        <v>40002</v>
      </c>
      <c r="B3220" s="74">
        <v>60.14</v>
      </c>
      <c r="C3220" s="74">
        <v>61.16</v>
      </c>
      <c r="D3220" s="74">
        <v>62.23</v>
      </c>
      <c r="E3220" s="74">
        <v>63.18</v>
      </c>
    </row>
    <row r="3221" spans="1:5" x14ac:dyDescent="0.25">
      <c r="A3221" s="73">
        <v>40003</v>
      </c>
      <c r="B3221" s="74">
        <v>60.41</v>
      </c>
      <c r="C3221" s="74">
        <v>61.49</v>
      </c>
      <c r="D3221" s="74">
        <v>62.59</v>
      </c>
      <c r="E3221" s="74">
        <v>63.58</v>
      </c>
    </row>
    <row r="3222" spans="1:5" x14ac:dyDescent="0.25">
      <c r="A3222" s="73">
        <v>40004</v>
      </c>
      <c r="B3222" s="74">
        <v>59.89</v>
      </c>
      <c r="C3222" s="74">
        <v>60.88</v>
      </c>
      <c r="D3222" s="74">
        <v>61.94</v>
      </c>
      <c r="E3222" s="74">
        <v>62.88</v>
      </c>
    </row>
    <row r="3223" spans="1:5" x14ac:dyDescent="0.25">
      <c r="A3223" s="73">
        <v>40007</v>
      </c>
      <c r="B3223" s="74">
        <v>59.69</v>
      </c>
      <c r="C3223" s="74">
        <v>60.56</v>
      </c>
      <c r="D3223" s="74">
        <v>61.62</v>
      </c>
      <c r="E3223" s="74">
        <v>62.56</v>
      </c>
    </row>
    <row r="3224" spans="1:5" x14ac:dyDescent="0.25">
      <c r="A3224" s="73">
        <v>40008</v>
      </c>
      <c r="B3224" s="74">
        <v>59.52</v>
      </c>
      <c r="C3224" s="74">
        <v>60.39</v>
      </c>
      <c r="D3224" s="74">
        <v>61.5</v>
      </c>
      <c r="E3224" s="74">
        <v>62.49</v>
      </c>
    </row>
    <row r="3225" spans="1:5" x14ac:dyDescent="0.25">
      <c r="A3225" s="73">
        <v>40009</v>
      </c>
      <c r="B3225" s="74">
        <v>61.54</v>
      </c>
      <c r="C3225" s="74">
        <v>62.58</v>
      </c>
      <c r="D3225" s="74">
        <v>63.76</v>
      </c>
      <c r="E3225" s="74">
        <v>64.86</v>
      </c>
    </row>
    <row r="3226" spans="1:5" x14ac:dyDescent="0.25">
      <c r="A3226" s="73">
        <v>40010</v>
      </c>
      <c r="B3226" s="74">
        <v>62.02</v>
      </c>
      <c r="C3226" s="74">
        <v>63.06</v>
      </c>
      <c r="D3226" s="74">
        <v>64.33</v>
      </c>
      <c r="E3226" s="74">
        <v>65.53</v>
      </c>
    </row>
    <row r="3227" spans="1:5" x14ac:dyDescent="0.25">
      <c r="A3227" s="73">
        <v>40011</v>
      </c>
      <c r="B3227" s="74">
        <v>63.56</v>
      </c>
      <c r="C3227" s="74">
        <v>64.58</v>
      </c>
      <c r="D3227" s="74">
        <v>65.849999999999994</v>
      </c>
      <c r="E3227" s="74">
        <v>67.05</v>
      </c>
    </row>
    <row r="3228" spans="1:5" x14ac:dyDescent="0.25">
      <c r="A3228" s="73">
        <v>40014</v>
      </c>
      <c r="B3228" s="74">
        <v>63.98</v>
      </c>
      <c r="C3228" s="74">
        <v>65.290000000000006</v>
      </c>
      <c r="D3228" s="74">
        <v>66.77</v>
      </c>
      <c r="E3228" s="74">
        <v>68.06</v>
      </c>
    </row>
    <row r="3229" spans="1:5" x14ac:dyDescent="0.25">
      <c r="A3229" s="73">
        <v>40015</v>
      </c>
      <c r="B3229" s="74">
        <v>64.72</v>
      </c>
      <c r="C3229" s="74">
        <v>65.61</v>
      </c>
      <c r="D3229" s="74">
        <v>66.97</v>
      </c>
      <c r="E3229" s="74">
        <v>68.239999999999995</v>
      </c>
    </row>
    <row r="3230" spans="1:5" x14ac:dyDescent="0.25">
      <c r="A3230" s="73">
        <v>40016</v>
      </c>
      <c r="B3230" s="74">
        <v>65.400000000000006</v>
      </c>
      <c r="C3230" s="74">
        <v>67.040000000000006</v>
      </c>
      <c r="D3230" s="74">
        <v>68.53</v>
      </c>
      <c r="E3230" s="74">
        <v>69.75</v>
      </c>
    </row>
    <row r="3231" spans="1:5" x14ac:dyDescent="0.25">
      <c r="A3231" s="73">
        <v>40017</v>
      </c>
      <c r="B3231" s="74">
        <v>67.16</v>
      </c>
      <c r="C3231" s="74">
        <v>68.87</v>
      </c>
      <c r="D3231" s="74">
        <v>70.41</v>
      </c>
      <c r="E3231" s="74">
        <v>71.59</v>
      </c>
    </row>
    <row r="3232" spans="1:5" x14ac:dyDescent="0.25">
      <c r="A3232" s="73">
        <v>40018</v>
      </c>
      <c r="B3232" s="74">
        <v>68.05</v>
      </c>
      <c r="C3232" s="74">
        <v>69.790000000000006</v>
      </c>
      <c r="D3232" s="74">
        <v>71.36</v>
      </c>
      <c r="E3232" s="74">
        <v>72.52</v>
      </c>
    </row>
    <row r="3233" spans="1:5" x14ac:dyDescent="0.25">
      <c r="A3233" s="73">
        <v>40021</v>
      </c>
      <c r="B3233" s="74">
        <v>68.38</v>
      </c>
      <c r="C3233" s="74">
        <v>70.05</v>
      </c>
      <c r="D3233" s="74">
        <v>71.48</v>
      </c>
      <c r="E3233" s="74">
        <v>72.47</v>
      </c>
    </row>
    <row r="3234" spans="1:5" x14ac:dyDescent="0.25">
      <c r="A3234" s="73">
        <v>40022</v>
      </c>
      <c r="B3234" s="74">
        <v>67.23</v>
      </c>
      <c r="C3234" s="74">
        <v>68.98</v>
      </c>
      <c r="D3234" s="74">
        <v>70.459999999999994</v>
      </c>
      <c r="E3234" s="74">
        <v>71.459999999999994</v>
      </c>
    </row>
    <row r="3235" spans="1:5" x14ac:dyDescent="0.25">
      <c r="A3235" s="73">
        <v>40023</v>
      </c>
      <c r="B3235" s="74">
        <v>63.35</v>
      </c>
      <c r="C3235" s="74">
        <v>65.23</v>
      </c>
      <c r="D3235" s="74">
        <v>66.900000000000006</v>
      </c>
      <c r="E3235" s="74">
        <v>68.099999999999994</v>
      </c>
    </row>
    <row r="3236" spans="1:5" x14ac:dyDescent="0.25">
      <c r="A3236" s="73">
        <v>40024</v>
      </c>
      <c r="B3236" s="74">
        <v>66.94</v>
      </c>
      <c r="C3236" s="74">
        <v>68.92</v>
      </c>
      <c r="D3236" s="74">
        <v>70.48</v>
      </c>
      <c r="E3236" s="74">
        <v>71.58</v>
      </c>
    </row>
    <row r="3237" spans="1:5" x14ac:dyDescent="0.25">
      <c r="A3237" s="73">
        <v>40025</v>
      </c>
      <c r="B3237" s="74">
        <v>69.45</v>
      </c>
      <c r="C3237" s="74">
        <v>71.150000000000006</v>
      </c>
      <c r="D3237" s="74">
        <v>72.400000000000006</v>
      </c>
      <c r="E3237" s="74">
        <v>73.2</v>
      </c>
    </row>
    <row r="3238" spans="1:5" x14ac:dyDescent="0.25">
      <c r="A3238" s="73">
        <v>40028</v>
      </c>
      <c r="B3238" s="74">
        <v>71.58</v>
      </c>
      <c r="C3238" s="74">
        <v>73.180000000000007</v>
      </c>
      <c r="D3238" s="74">
        <v>74.27</v>
      </c>
      <c r="E3238" s="74">
        <v>75.06</v>
      </c>
    </row>
    <row r="3239" spans="1:5" x14ac:dyDescent="0.25">
      <c r="A3239" s="73">
        <v>40029</v>
      </c>
      <c r="B3239" s="74">
        <v>71.42</v>
      </c>
      <c r="C3239" s="74">
        <v>73.3</v>
      </c>
      <c r="D3239" s="74">
        <v>74.69</v>
      </c>
      <c r="E3239" s="74">
        <v>75.62</v>
      </c>
    </row>
    <row r="3240" spans="1:5" x14ac:dyDescent="0.25">
      <c r="A3240" s="73">
        <v>40030</v>
      </c>
      <c r="B3240" s="74">
        <v>71.97</v>
      </c>
      <c r="C3240" s="74">
        <v>73.930000000000007</v>
      </c>
      <c r="D3240" s="74">
        <v>75.37</v>
      </c>
      <c r="E3240" s="74">
        <v>76.33</v>
      </c>
    </row>
    <row r="3241" spans="1:5" x14ac:dyDescent="0.25">
      <c r="A3241" s="73">
        <v>40031</v>
      </c>
      <c r="B3241" s="74">
        <v>71.94</v>
      </c>
      <c r="C3241" s="74">
        <v>73.87</v>
      </c>
      <c r="D3241" s="74">
        <v>75.209999999999994</v>
      </c>
      <c r="E3241" s="74">
        <v>76.13</v>
      </c>
    </row>
    <row r="3242" spans="1:5" x14ac:dyDescent="0.25">
      <c r="A3242" s="73">
        <v>40032</v>
      </c>
      <c r="B3242" s="74">
        <v>70.930000000000007</v>
      </c>
      <c r="C3242" s="74">
        <v>72.78</v>
      </c>
      <c r="D3242" s="74">
        <v>74.08</v>
      </c>
      <c r="E3242" s="74">
        <v>74.91</v>
      </c>
    </row>
    <row r="3243" spans="1:5" x14ac:dyDescent="0.25">
      <c r="A3243" s="73">
        <v>40035</v>
      </c>
      <c r="B3243" s="74">
        <v>70.599999999999994</v>
      </c>
      <c r="C3243" s="74">
        <v>72.61</v>
      </c>
      <c r="D3243" s="74">
        <v>74.08</v>
      </c>
      <c r="E3243" s="74">
        <v>75.040000000000006</v>
      </c>
    </row>
    <row r="3244" spans="1:5" x14ac:dyDescent="0.25">
      <c r="A3244" s="73">
        <v>40036</v>
      </c>
      <c r="B3244" s="74">
        <v>69.45</v>
      </c>
      <c r="C3244" s="74">
        <v>71.349999999999994</v>
      </c>
      <c r="D3244" s="74">
        <v>72.77</v>
      </c>
      <c r="E3244" s="74">
        <v>73.73</v>
      </c>
    </row>
    <row r="3245" spans="1:5" x14ac:dyDescent="0.25">
      <c r="A3245" s="73">
        <v>40037</v>
      </c>
      <c r="B3245" s="74">
        <v>70.16</v>
      </c>
      <c r="C3245" s="74">
        <v>72.010000000000005</v>
      </c>
      <c r="D3245" s="74">
        <v>73.36</v>
      </c>
      <c r="E3245" s="74">
        <v>74.239999999999995</v>
      </c>
    </row>
    <row r="3246" spans="1:5" x14ac:dyDescent="0.25">
      <c r="A3246" s="73">
        <v>40038</v>
      </c>
      <c r="B3246" s="74">
        <v>70.52</v>
      </c>
      <c r="C3246" s="74">
        <v>72.48</v>
      </c>
      <c r="D3246" s="74">
        <v>73.87</v>
      </c>
      <c r="E3246" s="74">
        <v>74.75</v>
      </c>
    </row>
    <row r="3247" spans="1:5" x14ac:dyDescent="0.25">
      <c r="A3247" s="73">
        <v>40039</v>
      </c>
      <c r="B3247" s="74">
        <v>67.510000000000005</v>
      </c>
      <c r="C3247" s="74">
        <v>69.599999999999994</v>
      </c>
      <c r="D3247" s="74">
        <v>71.06</v>
      </c>
      <c r="E3247" s="74">
        <v>72</v>
      </c>
    </row>
    <row r="3248" spans="1:5" x14ac:dyDescent="0.25">
      <c r="A3248" s="73">
        <v>40042</v>
      </c>
      <c r="B3248" s="74">
        <v>66.75</v>
      </c>
      <c r="C3248" s="74">
        <v>68.81</v>
      </c>
      <c r="D3248" s="74">
        <v>70.239999999999995</v>
      </c>
      <c r="E3248" s="74">
        <v>71.22</v>
      </c>
    </row>
    <row r="3249" spans="1:5" x14ac:dyDescent="0.25">
      <c r="A3249" s="73">
        <v>40043</v>
      </c>
      <c r="B3249" s="74">
        <v>69.19</v>
      </c>
      <c r="C3249" s="74">
        <v>71.09</v>
      </c>
      <c r="D3249" s="74">
        <v>72.3</v>
      </c>
      <c r="E3249" s="74">
        <v>73.17</v>
      </c>
    </row>
    <row r="3250" spans="1:5" x14ac:dyDescent="0.25">
      <c r="A3250" s="73">
        <v>40044</v>
      </c>
      <c r="B3250" s="74">
        <v>72.42</v>
      </c>
      <c r="C3250" s="74">
        <v>73.83</v>
      </c>
      <c r="D3250" s="74">
        <v>74.790000000000006</v>
      </c>
      <c r="E3250" s="74">
        <v>75.56</v>
      </c>
    </row>
    <row r="3251" spans="1:5" x14ac:dyDescent="0.25">
      <c r="A3251" s="73">
        <v>40045</v>
      </c>
      <c r="B3251" s="74">
        <v>72.540000000000006</v>
      </c>
      <c r="C3251" s="74">
        <v>72.91</v>
      </c>
      <c r="D3251" s="74">
        <v>73.77</v>
      </c>
      <c r="E3251" s="74">
        <v>74.52</v>
      </c>
    </row>
    <row r="3252" spans="1:5" x14ac:dyDescent="0.25">
      <c r="A3252" s="73">
        <v>40046</v>
      </c>
      <c r="B3252" s="74">
        <v>73.89</v>
      </c>
      <c r="C3252" s="74">
        <v>74.819999999999993</v>
      </c>
      <c r="D3252" s="74">
        <v>75.48</v>
      </c>
      <c r="E3252" s="74">
        <v>76.13</v>
      </c>
    </row>
    <row r="3253" spans="1:5" x14ac:dyDescent="0.25">
      <c r="A3253" s="73">
        <v>40049</v>
      </c>
      <c r="B3253" s="74">
        <v>74.37</v>
      </c>
      <c r="C3253" s="74">
        <v>75.08</v>
      </c>
      <c r="D3253" s="74">
        <v>75.75</v>
      </c>
      <c r="E3253" s="74">
        <v>76.38</v>
      </c>
    </row>
    <row r="3254" spans="1:5" x14ac:dyDescent="0.25">
      <c r="A3254" s="73">
        <v>40050</v>
      </c>
      <c r="B3254" s="74">
        <v>72.05</v>
      </c>
      <c r="C3254" s="74">
        <v>72.78</v>
      </c>
      <c r="D3254" s="74">
        <v>73.510000000000005</v>
      </c>
      <c r="E3254" s="74">
        <v>74.150000000000006</v>
      </c>
    </row>
    <row r="3255" spans="1:5" x14ac:dyDescent="0.25">
      <c r="A3255" s="73">
        <v>40051</v>
      </c>
      <c r="B3255" s="74">
        <v>71.430000000000007</v>
      </c>
      <c r="C3255" s="74">
        <v>72.19</v>
      </c>
      <c r="D3255" s="74">
        <v>72.98</v>
      </c>
      <c r="E3255" s="74">
        <v>73.680000000000007</v>
      </c>
    </row>
    <row r="3256" spans="1:5" x14ac:dyDescent="0.25">
      <c r="A3256" s="73">
        <v>40052</v>
      </c>
      <c r="B3256" s="74">
        <v>72.489999999999995</v>
      </c>
      <c r="C3256" s="74">
        <v>73.14</v>
      </c>
      <c r="D3256" s="74">
        <v>73.87</v>
      </c>
      <c r="E3256" s="74">
        <v>74.53</v>
      </c>
    </row>
    <row r="3257" spans="1:5" x14ac:dyDescent="0.25">
      <c r="A3257" s="73">
        <v>40053</v>
      </c>
      <c r="B3257" s="74">
        <v>72.739999999999995</v>
      </c>
      <c r="C3257" s="74">
        <v>73.459999999999994</v>
      </c>
      <c r="D3257" s="74">
        <v>74.16</v>
      </c>
      <c r="E3257" s="74">
        <v>74.78</v>
      </c>
    </row>
    <row r="3258" spans="1:5" x14ac:dyDescent="0.25">
      <c r="A3258" s="73">
        <v>40056</v>
      </c>
      <c r="B3258" s="74">
        <v>69.959999999999994</v>
      </c>
      <c r="C3258" s="74">
        <v>70.66</v>
      </c>
      <c r="D3258" s="74">
        <v>71.38</v>
      </c>
      <c r="E3258" s="74">
        <v>72</v>
      </c>
    </row>
    <row r="3259" spans="1:5" x14ac:dyDescent="0.25">
      <c r="A3259" s="73">
        <v>40057</v>
      </c>
      <c r="B3259" s="74">
        <v>68.05</v>
      </c>
      <c r="C3259" s="74">
        <v>68.72</v>
      </c>
      <c r="D3259" s="74">
        <v>69.45</v>
      </c>
      <c r="E3259" s="74">
        <v>70.13</v>
      </c>
    </row>
    <row r="3260" spans="1:5" x14ac:dyDescent="0.25">
      <c r="A3260" s="73">
        <v>40058</v>
      </c>
      <c r="B3260" s="74">
        <v>68.05</v>
      </c>
      <c r="C3260" s="74">
        <v>68.680000000000007</v>
      </c>
      <c r="D3260" s="74">
        <v>69.33</v>
      </c>
      <c r="E3260" s="74">
        <v>69.959999999999994</v>
      </c>
    </row>
    <row r="3261" spans="1:5" x14ac:dyDescent="0.25">
      <c r="A3261" s="73">
        <v>40059</v>
      </c>
      <c r="B3261" s="74">
        <v>67.959999999999994</v>
      </c>
      <c r="C3261" s="74">
        <v>68.55</v>
      </c>
      <c r="D3261" s="74">
        <v>69.150000000000006</v>
      </c>
      <c r="E3261" s="74">
        <v>69.73</v>
      </c>
    </row>
    <row r="3262" spans="1:5" x14ac:dyDescent="0.25">
      <c r="A3262" s="73">
        <v>40060</v>
      </c>
      <c r="B3262" s="74">
        <v>68.02</v>
      </c>
      <c r="C3262" s="74">
        <v>68.55</v>
      </c>
      <c r="D3262" s="74">
        <v>69.08</v>
      </c>
      <c r="E3262" s="74">
        <v>69.63</v>
      </c>
    </row>
    <row r="3263" spans="1:5" x14ac:dyDescent="0.25">
      <c r="A3263" s="73">
        <v>40063</v>
      </c>
      <c r="B3263" s="74" t="s">
        <v>4</v>
      </c>
      <c r="C3263" s="74" t="s">
        <v>4</v>
      </c>
      <c r="D3263" s="74" t="s">
        <v>4</v>
      </c>
      <c r="E3263" s="74" t="s">
        <v>4</v>
      </c>
    </row>
    <row r="3264" spans="1:5" x14ac:dyDescent="0.25">
      <c r="A3264" s="73">
        <v>40064</v>
      </c>
      <c r="B3264" s="74">
        <v>71.099999999999994</v>
      </c>
      <c r="C3264" s="74">
        <v>71.59</v>
      </c>
      <c r="D3264" s="74">
        <v>72</v>
      </c>
      <c r="E3264" s="74">
        <v>72.45</v>
      </c>
    </row>
    <row r="3265" spans="1:5" x14ac:dyDescent="0.25">
      <c r="A3265" s="73">
        <v>40065</v>
      </c>
      <c r="B3265" s="74">
        <v>71.31</v>
      </c>
      <c r="C3265" s="74">
        <v>71.819999999999993</v>
      </c>
      <c r="D3265" s="74">
        <v>72.209999999999994</v>
      </c>
      <c r="E3265" s="74">
        <v>72.62</v>
      </c>
    </row>
    <row r="3266" spans="1:5" x14ac:dyDescent="0.25">
      <c r="A3266" s="73">
        <v>40066</v>
      </c>
      <c r="B3266" s="74">
        <v>71.94</v>
      </c>
      <c r="C3266" s="74">
        <v>72.27</v>
      </c>
      <c r="D3266" s="74">
        <v>72.61</v>
      </c>
      <c r="E3266" s="74">
        <v>72.97</v>
      </c>
    </row>
    <row r="3267" spans="1:5" x14ac:dyDescent="0.25">
      <c r="A3267" s="73">
        <v>40067</v>
      </c>
      <c r="B3267" s="74">
        <v>69.290000000000006</v>
      </c>
      <c r="C3267" s="74">
        <v>69.72</v>
      </c>
      <c r="D3267" s="74">
        <v>70.2</v>
      </c>
      <c r="E3267" s="74">
        <v>70.680000000000007</v>
      </c>
    </row>
    <row r="3268" spans="1:5" x14ac:dyDescent="0.25">
      <c r="A3268" s="73">
        <v>40070</v>
      </c>
      <c r="B3268" s="74">
        <v>68.86</v>
      </c>
      <c r="C3268" s="74">
        <v>69.37</v>
      </c>
      <c r="D3268" s="74">
        <v>69.86</v>
      </c>
      <c r="E3268" s="74">
        <v>70.37</v>
      </c>
    </row>
    <row r="3269" spans="1:5" x14ac:dyDescent="0.25">
      <c r="A3269" s="73">
        <v>40071</v>
      </c>
      <c r="B3269" s="74">
        <v>70.930000000000007</v>
      </c>
      <c r="C3269" s="74">
        <v>71.3</v>
      </c>
      <c r="D3269" s="74">
        <v>71.69</v>
      </c>
      <c r="E3269" s="74">
        <v>72.14</v>
      </c>
    </row>
    <row r="3270" spans="1:5" x14ac:dyDescent="0.25">
      <c r="A3270" s="73">
        <v>40072</v>
      </c>
      <c r="B3270" s="74">
        <v>72.510000000000005</v>
      </c>
      <c r="C3270" s="74">
        <v>72.87</v>
      </c>
      <c r="D3270" s="74">
        <v>73.25</v>
      </c>
      <c r="E3270" s="74">
        <v>73.650000000000006</v>
      </c>
    </row>
    <row r="3271" spans="1:5" x14ac:dyDescent="0.25">
      <c r="A3271" s="73">
        <v>40073</v>
      </c>
      <c r="B3271" s="74">
        <v>72.47</v>
      </c>
      <c r="C3271" s="74">
        <v>72.94</v>
      </c>
      <c r="D3271" s="74">
        <v>73.430000000000007</v>
      </c>
      <c r="E3271" s="74">
        <v>73.930000000000007</v>
      </c>
    </row>
    <row r="3272" spans="1:5" x14ac:dyDescent="0.25">
      <c r="A3272" s="73">
        <v>40074</v>
      </c>
      <c r="B3272" s="74">
        <v>72.040000000000006</v>
      </c>
      <c r="C3272" s="74">
        <v>72.489999999999995</v>
      </c>
      <c r="D3272" s="74">
        <v>73.040000000000006</v>
      </c>
      <c r="E3272" s="74">
        <v>73.61</v>
      </c>
    </row>
    <row r="3273" spans="1:5" x14ac:dyDescent="0.25">
      <c r="A3273" s="73">
        <v>40077</v>
      </c>
      <c r="B3273" s="74">
        <v>69.709999999999994</v>
      </c>
      <c r="C3273" s="74">
        <v>69.930000000000007</v>
      </c>
      <c r="D3273" s="74">
        <v>70.41</v>
      </c>
      <c r="E3273" s="74">
        <v>70.94</v>
      </c>
    </row>
    <row r="3274" spans="1:5" x14ac:dyDescent="0.25">
      <c r="A3274" s="73">
        <v>40078</v>
      </c>
      <c r="B3274" s="74">
        <v>71.55</v>
      </c>
      <c r="C3274" s="74">
        <v>71.760000000000005</v>
      </c>
      <c r="D3274" s="74">
        <v>72.22</v>
      </c>
      <c r="E3274" s="74">
        <v>72.69</v>
      </c>
    </row>
    <row r="3275" spans="1:5" x14ac:dyDescent="0.25">
      <c r="A3275" s="73">
        <v>40079</v>
      </c>
      <c r="B3275" s="74">
        <v>68.97</v>
      </c>
      <c r="C3275" s="74">
        <v>69.510000000000005</v>
      </c>
      <c r="D3275" s="74">
        <v>70.06</v>
      </c>
      <c r="E3275" s="74">
        <v>70.599999999999994</v>
      </c>
    </row>
    <row r="3276" spans="1:5" x14ac:dyDescent="0.25">
      <c r="A3276" s="73">
        <v>40080</v>
      </c>
      <c r="B3276" s="74">
        <v>65.89</v>
      </c>
      <c r="C3276" s="74">
        <v>66.38</v>
      </c>
      <c r="D3276" s="74">
        <v>66.930000000000007</v>
      </c>
      <c r="E3276" s="74">
        <v>67.489999999999995</v>
      </c>
    </row>
    <row r="3277" spans="1:5" x14ac:dyDescent="0.25">
      <c r="A3277" s="73">
        <v>40081</v>
      </c>
      <c r="B3277" s="74">
        <v>66.02</v>
      </c>
      <c r="C3277" s="74">
        <v>66.42</v>
      </c>
      <c r="D3277" s="74">
        <v>66.900000000000006</v>
      </c>
      <c r="E3277" s="74">
        <v>67.400000000000006</v>
      </c>
    </row>
    <row r="3278" spans="1:5" x14ac:dyDescent="0.25">
      <c r="A3278" s="73">
        <v>40084</v>
      </c>
      <c r="B3278" s="74">
        <v>66.84</v>
      </c>
      <c r="C3278" s="74">
        <v>67.17</v>
      </c>
      <c r="D3278" s="74">
        <v>67.64</v>
      </c>
      <c r="E3278" s="74">
        <v>68.13</v>
      </c>
    </row>
    <row r="3279" spans="1:5" x14ac:dyDescent="0.25">
      <c r="A3279" s="73">
        <v>40085</v>
      </c>
      <c r="B3279" s="74">
        <v>66.709999999999994</v>
      </c>
      <c r="C3279" s="74">
        <v>67.08</v>
      </c>
      <c r="D3279" s="74">
        <v>67.53</v>
      </c>
      <c r="E3279" s="74">
        <v>68.010000000000005</v>
      </c>
    </row>
    <row r="3280" spans="1:5" x14ac:dyDescent="0.25">
      <c r="A3280" s="73">
        <v>40086</v>
      </c>
      <c r="B3280" s="74">
        <v>70.61</v>
      </c>
      <c r="C3280" s="74">
        <v>70.94</v>
      </c>
      <c r="D3280" s="74">
        <v>71.31</v>
      </c>
      <c r="E3280" s="74">
        <v>71.709999999999994</v>
      </c>
    </row>
    <row r="3281" spans="1:5" x14ac:dyDescent="0.25">
      <c r="A3281" s="73">
        <v>40087</v>
      </c>
      <c r="B3281" s="74">
        <v>70.819999999999993</v>
      </c>
      <c r="C3281" s="74">
        <v>71.2</v>
      </c>
      <c r="D3281" s="74">
        <v>71.63</v>
      </c>
      <c r="E3281" s="74">
        <v>72.069999999999993</v>
      </c>
    </row>
    <row r="3282" spans="1:5" x14ac:dyDescent="0.25">
      <c r="A3282" s="73">
        <v>40088</v>
      </c>
      <c r="B3282" s="74">
        <v>69.95</v>
      </c>
      <c r="C3282" s="74">
        <v>70.33</v>
      </c>
      <c r="D3282" s="74">
        <v>70.78</v>
      </c>
      <c r="E3282" s="74">
        <v>71.23</v>
      </c>
    </row>
    <row r="3283" spans="1:5" x14ac:dyDescent="0.25">
      <c r="A3283" s="73">
        <v>40091</v>
      </c>
      <c r="B3283" s="74">
        <v>70.41</v>
      </c>
      <c r="C3283" s="74">
        <v>70.61</v>
      </c>
      <c r="D3283" s="74">
        <v>70.98</v>
      </c>
      <c r="E3283" s="74">
        <v>71.37</v>
      </c>
    </row>
    <row r="3284" spans="1:5" x14ac:dyDescent="0.25">
      <c r="A3284" s="73">
        <v>40092</v>
      </c>
      <c r="B3284" s="74">
        <v>70.88</v>
      </c>
      <c r="C3284" s="74">
        <v>71.14</v>
      </c>
      <c r="D3284" s="74">
        <v>71.52</v>
      </c>
      <c r="E3284" s="74">
        <v>71.92</v>
      </c>
    </row>
    <row r="3285" spans="1:5" x14ac:dyDescent="0.25">
      <c r="A3285" s="73">
        <v>40093</v>
      </c>
      <c r="B3285" s="74">
        <v>69.569999999999993</v>
      </c>
      <c r="C3285" s="74">
        <v>69.88</v>
      </c>
      <c r="D3285" s="74">
        <v>70.34</v>
      </c>
      <c r="E3285" s="74">
        <v>70.8</v>
      </c>
    </row>
    <row r="3286" spans="1:5" x14ac:dyDescent="0.25">
      <c r="A3286" s="73">
        <v>40094</v>
      </c>
      <c r="B3286" s="74">
        <v>71.69</v>
      </c>
      <c r="C3286" s="74">
        <v>72.14</v>
      </c>
      <c r="D3286" s="74">
        <v>72.72</v>
      </c>
      <c r="E3286" s="74">
        <v>73.28</v>
      </c>
    </row>
    <row r="3287" spans="1:5" x14ac:dyDescent="0.25">
      <c r="A3287" s="73">
        <v>40095</v>
      </c>
      <c r="B3287" s="74">
        <v>71.77</v>
      </c>
      <c r="C3287" s="74">
        <v>72.25</v>
      </c>
      <c r="D3287" s="74">
        <v>72.84</v>
      </c>
      <c r="E3287" s="74">
        <v>73.430000000000007</v>
      </c>
    </row>
    <row r="3288" spans="1:5" x14ac:dyDescent="0.25">
      <c r="A3288" s="73">
        <v>40098</v>
      </c>
      <c r="B3288" s="74">
        <v>73.27</v>
      </c>
      <c r="C3288" s="74">
        <v>73.739999999999995</v>
      </c>
      <c r="D3288" s="74">
        <v>74.28</v>
      </c>
      <c r="E3288" s="74">
        <v>74.84</v>
      </c>
    </row>
    <row r="3289" spans="1:5" x14ac:dyDescent="0.25">
      <c r="A3289" s="73">
        <v>40099</v>
      </c>
      <c r="B3289" s="74">
        <v>74.150000000000006</v>
      </c>
      <c r="C3289" s="74">
        <v>74.709999999999994</v>
      </c>
      <c r="D3289" s="74">
        <v>75.290000000000006</v>
      </c>
      <c r="E3289" s="74">
        <v>75.89</v>
      </c>
    </row>
    <row r="3290" spans="1:5" x14ac:dyDescent="0.25">
      <c r="A3290" s="73">
        <v>40100</v>
      </c>
      <c r="B3290" s="74">
        <v>75.180000000000007</v>
      </c>
      <c r="C3290" s="74">
        <v>75.599999999999994</v>
      </c>
      <c r="D3290" s="74">
        <v>76.12</v>
      </c>
      <c r="E3290" s="74">
        <v>76.680000000000007</v>
      </c>
    </row>
    <row r="3291" spans="1:5" x14ac:dyDescent="0.25">
      <c r="A3291" s="73">
        <v>40101</v>
      </c>
      <c r="B3291" s="74">
        <v>77.58</v>
      </c>
      <c r="C3291" s="74">
        <v>78.08</v>
      </c>
      <c r="D3291" s="74">
        <v>78.59</v>
      </c>
      <c r="E3291" s="74">
        <v>79.13</v>
      </c>
    </row>
    <row r="3292" spans="1:5" x14ac:dyDescent="0.25">
      <c r="A3292" s="73">
        <v>40102</v>
      </c>
      <c r="B3292" s="74">
        <v>78.53</v>
      </c>
      <c r="C3292" s="74">
        <v>79.02</v>
      </c>
      <c r="D3292" s="74">
        <v>79.5</v>
      </c>
      <c r="E3292" s="74">
        <v>80.040000000000006</v>
      </c>
    </row>
    <row r="3293" spans="1:5" x14ac:dyDescent="0.25">
      <c r="A3293" s="73">
        <v>40105</v>
      </c>
      <c r="B3293" s="74">
        <v>79.61</v>
      </c>
      <c r="C3293" s="74">
        <v>79.959999999999994</v>
      </c>
      <c r="D3293" s="74">
        <v>80.430000000000007</v>
      </c>
      <c r="E3293" s="74">
        <v>80.959999999999994</v>
      </c>
    </row>
    <row r="3294" spans="1:5" x14ac:dyDescent="0.25">
      <c r="A3294" s="73">
        <v>40106</v>
      </c>
      <c r="B3294" s="74">
        <v>79.09</v>
      </c>
      <c r="C3294" s="74">
        <v>79.12</v>
      </c>
      <c r="D3294" s="74">
        <v>79.680000000000007</v>
      </c>
      <c r="E3294" s="74">
        <v>80.260000000000005</v>
      </c>
    </row>
    <row r="3295" spans="1:5" x14ac:dyDescent="0.25">
      <c r="A3295" s="73">
        <v>40107</v>
      </c>
      <c r="B3295" s="74">
        <v>81.37</v>
      </c>
      <c r="C3295" s="74">
        <v>81.96</v>
      </c>
      <c r="D3295" s="74">
        <v>82.58</v>
      </c>
      <c r="E3295" s="74">
        <v>83.06</v>
      </c>
    </row>
    <row r="3296" spans="1:5" x14ac:dyDescent="0.25">
      <c r="A3296" s="73">
        <v>40108</v>
      </c>
      <c r="B3296" s="74">
        <v>81.19</v>
      </c>
      <c r="C3296" s="74">
        <v>81.84</v>
      </c>
      <c r="D3296" s="74">
        <v>82.48</v>
      </c>
      <c r="E3296" s="74">
        <v>82.99</v>
      </c>
    </row>
    <row r="3297" spans="1:5" x14ac:dyDescent="0.25">
      <c r="A3297" s="73">
        <v>40109</v>
      </c>
      <c r="B3297" s="74">
        <v>80.5</v>
      </c>
      <c r="C3297" s="74">
        <v>81.19</v>
      </c>
      <c r="D3297" s="74">
        <v>81.87</v>
      </c>
      <c r="E3297" s="74">
        <v>82.43</v>
      </c>
    </row>
    <row r="3298" spans="1:5" x14ac:dyDescent="0.25">
      <c r="A3298" s="73">
        <v>40112</v>
      </c>
      <c r="B3298" s="74">
        <v>78.680000000000007</v>
      </c>
      <c r="C3298" s="74">
        <v>79.37</v>
      </c>
      <c r="D3298" s="74">
        <v>80.040000000000006</v>
      </c>
      <c r="E3298" s="74">
        <v>80.58</v>
      </c>
    </row>
    <row r="3299" spans="1:5" x14ac:dyDescent="0.25">
      <c r="A3299" s="73">
        <v>40113</v>
      </c>
      <c r="B3299" s="74">
        <v>79.55</v>
      </c>
      <c r="C3299" s="74">
        <v>80.150000000000006</v>
      </c>
      <c r="D3299" s="74">
        <v>80.75</v>
      </c>
      <c r="E3299" s="74">
        <v>81.260000000000005</v>
      </c>
    </row>
    <row r="3300" spans="1:5" x14ac:dyDescent="0.25">
      <c r="A3300" s="73">
        <v>40114</v>
      </c>
      <c r="B3300" s="74">
        <v>77.459999999999994</v>
      </c>
      <c r="C3300" s="74">
        <v>78.06</v>
      </c>
      <c r="D3300" s="74">
        <v>78.650000000000006</v>
      </c>
      <c r="E3300" s="74">
        <v>79.14</v>
      </c>
    </row>
    <row r="3301" spans="1:5" x14ac:dyDescent="0.25">
      <c r="A3301" s="73">
        <v>40115</v>
      </c>
      <c r="B3301" s="74">
        <v>79.87</v>
      </c>
      <c r="C3301" s="74">
        <v>80.400000000000006</v>
      </c>
      <c r="D3301" s="74">
        <v>80.95</v>
      </c>
      <c r="E3301" s="74">
        <v>81.430000000000007</v>
      </c>
    </row>
    <row r="3302" spans="1:5" x14ac:dyDescent="0.25">
      <c r="A3302" s="73">
        <v>40116</v>
      </c>
      <c r="B3302" s="74">
        <v>77</v>
      </c>
      <c r="C3302" s="74">
        <v>77.64</v>
      </c>
      <c r="D3302" s="74">
        <v>78.27</v>
      </c>
      <c r="E3302" s="74">
        <v>78.790000000000006</v>
      </c>
    </row>
    <row r="3303" spans="1:5" x14ac:dyDescent="0.25">
      <c r="A3303" s="73">
        <v>40119</v>
      </c>
      <c r="B3303" s="74">
        <v>78.13</v>
      </c>
      <c r="C3303" s="74">
        <v>78.819999999999993</v>
      </c>
      <c r="D3303" s="74">
        <v>79.510000000000005</v>
      </c>
      <c r="E3303" s="74">
        <v>80.12</v>
      </c>
    </row>
    <row r="3304" spans="1:5" x14ac:dyDescent="0.25">
      <c r="A3304" s="73">
        <v>40120</v>
      </c>
      <c r="B3304" s="74">
        <v>79.599999999999994</v>
      </c>
      <c r="C3304" s="74">
        <v>80.260000000000005</v>
      </c>
      <c r="D3304" s="74">
        <v>80.92</v>
      </c>
      <c r="E3304" s="74">
        <v>81.540000000000006</v>
      </c>
    </row>
    <row r="3305" spans="1:5" x14ac:dyDescent="0.25">
      <c r="A3305" s="73">
        <v>40121</v>
      </c>
      <c r="B3305" s="74">
        <v>80.400000000000006</v>
      </c>
      <c r="C3305" s="74">
        <v>81.069999999999993</v>
      </c>
      <c r="D3305" s="74">
        <v>81.739999999999995</v>
      </c>
      <c r="E3305" s="74">
        <v>82.36</v>
      </c>
    </row>
    <row r="3306" spans="1:5" x14ac:dyDescent="0.25">
      <c r="A3306" s="73">
        <v>40122</v>
      </c>
      <c r="B3306" s="74">
        <v>79.62</v>
      </c>
      <c r="C3306" s="74">
        <v>80.28</v>
      </c>
      <c r="D3306" s="74">
        <v>80.930000000000007</v>
      </c>
      <c r="E3306" s="74">
        <v>81.55</v>
      </c>
    </row>
    <row r="3307" spans="1:5" x14ac:dyDescent="0.25">
      <c r="A3307" s="73">
        <v>40123</v>
      </c>
      <c r="B3307" s="74">
        <v>77.430000000000007</v>
      </c>
      <c r="C3307" s="74">
        <v>78.09</v>
      </c>
      <c r="D3307" s="74">
        <v>78.75</v>
      </c>
      <c r="E3307" s="74">
        <v>79.39</v>
      </c>
    </row>
    <row r="3308" spans="1:5" x14ac:dyDescent="0.25">
      <c r="A3308" s="73">
        <v>40126</v>
      </c>
      <c r="B3308" s="74">
        <v>79.430000000000007</v>
      </c>
      <c r="C3308" s="74">
        <v>80.069999999999993</v>
      </c>
      <c r="D3308" s="74">
        <v>80.72</v>
      </c>
      <c r="E3308" s="74">
        <v>81.36</v>
      </c>
    </row>
    <row r="3309" spans="1:5" x14ac:dyDescent="0.25">
      <c r="A3309" s="73">
        <v>40127</v>
      </c>
      <c r="B3309" s="74">
        <v>79.05</v>
      </c>
      <c r="C3309" s="74">
        <v>79.64</v>
      </c>
      <c r="D3309" s="74">
        <v>80.27</v>
      </c>
      <c r="E3309" s="74">
        <v>80.89</v>
      </c>
    </row>
    <row r="3310" spans="1:5" x14ac:dyDescent="0.25">
      <c r="A3310" s="73">
        <v>40128</v>
      </c>
      <c r="B3310" s="74">
        <v>79.28</v>
      </c>
      <c r="C3310" s="74">
        <v>79.92</v>
      </c>
      <c r="D3310" s="74">
        <v>80.59</v>
      </c>
      <c r="E3310" s="74">
        <v>81.25</v>
      </c>
    </row>
    <row r="3311" spans="1:5" x14ac:dyDescent="0.25">
      <c r="A3311" s="73">
        <v>40129</v>
      </c>
      <c r="B3311" s="74">
        <v>76.94</v>
      </c>
      <c r="C3311" s="74">
        <v>77.650000000000006</v>
      </c>
      <c r="D3311" s="74">
        <v>78.39</v>
      </c>
      <c r="E3311" s="74">
        <v>79.13</v>
      </c>
    </row>
    <row r="3312" spans="1:5" x14ac:dyDescent="0.25">
      <c r="A3312" s="73">
        <v>40130</v>
      </c>
      <c r="B3312" s="74">
        <v>76.349999999999994</v>
      </c>
      <c r="C3312" s="74">
        <v>77.03</v>
      </c>
      <c r="D3312" s="74">
        <v>77.75</v>
      </c>
      <c r="E3312" s="74">
        <v>78.48</v>
      </c>
    </row>
    <row r="3313" spans="1:5" x14ac:dyDescent="0.25">
      <c r="A3313" s="73">
        <v>40133</v>
      </c>
      <c r="B3313" s="74">
        <v>78.900000000000006</v>
      </c>
      <c r="C3313" s="74">
        <v>79.53</v>
      </c>
      <c r="D3313" s="74">
        <v>80.22</v>
      </c>
      <c r="E3313" s="74">
        <v>80.930000000000007</v>
      </c>
    </row>
    <row r="3314" spans="1:5" x14ac:dyDescent="0.25">
      <c r="A3314" s="73">
        <v>40134</v>
      </c>
      <c r="B3314" s="74">
        <v>79.14</v>
      </c>
      <c r="C3314" s="74">
        <v>79.72</v>
      </c>
      <c r="D3314" s="74">
        <v>80.44</v>
      </c>
      <c r="E3314" s="74">
        <v>81.16</v>
      </c>
    </row>
    <row r="3315" spans="1:5" x14ac:dyDescent="0.25">
      <c r="A3315" s="73">
        <v>40135</v>
      </c>
      <c r="B3315" s="74">
        <v>79.58</v>
      </c>
      <c r="C3315" s="74">
        <v>80.099999999999994</v>
      </c>
      <c r="D3315" s="74">
        <v>80.819999999999993</v>
      </c>
      <c r="E3315" s="74">
        <v>81.569999999999993</v>
      </c>
    </row>
    <row r="3316" spans="1:5" x14ac:dyDescent="0.25">
      <c r="A3316" s="73">
        <v>40136</v>
      </c>
      <c r="B3316" s="74">
        <v>77.459999999999994</v>
      </c>
      <c r="C3316" s="74">
        <v>78.05</v>
      </c>
      <c r="D3316" s="74">
        <v>78.84</v>
      </c>
      <c r="E3316" s="74">
        <v>79.63</v>
      </c>
    </row>
    <row r="3317" spans="1:5" x14ac:dyDescent="0.25">
      <c r="A3317" s="73">
        <v>40137</v>
      </c>
      <c r="B3317" s="74">
        <v>76.72</v>
      </c>
      <c r="C3317" s="74">
        <v>77.47</v>
      </c>
      <c r="D3317" s="74">
        <v>78.3</v>
      </c>
      <c r="E3317" s="74">
        <v>79.11</v>
      </c>
    </row>
    <row r="3318" spans="1:5" x14ac:dyDescent="0.25">
      <c r="A3318" s="73">
        <v>40140</v>
      </c>
      <c r="B3318" s="74">
        <v>77.56</v>
      </c>
      <c r="C3318" s="74">
        <v>78.5</v>
      </c>
      <c r="D3318" s="74">
        <v>79.33</v>
      </c>
      <c r="E3318" s="74">
        <v>80.069999999999993</v>
      </c>
    </row>
    <row r="3319" spans="1:5" x14ac:dyDescent="0.25">
      <c r="A3319" s="73">
        <v>40141</v>
      </c>
      <c r="B3319" s="74">
        <v>76.02</v>
      </c>
      <c r="C3319" s="74">
        <v>77.19</v>
      </c>
      <c r="D3319" s="74">
        <v>78.180000000000007</v>
      </c>
      <c r="E3319" s="74">
        <v>78.959999999999994</v>
      </c>
    </row>
    <row r="3320" spans="1:5" x14ac:dyDescent="0.25">
      <c r="A3320" s="73">
        <v>40142</v>
      </c>
      <c r="B3320" s="74">
        <v>77.959999999999994</v>
      </c>
      <c r="C3320" s="74">
        <v>79.19</v>
      </c>
      <c r="D3320" s="74">
        <v>80.23</v>
      </c>
      <c r="E3320" s="74">
        <v>81.03</v>
      </c>
    </row>
    <row r="3321" spans="1:5" x14ac:dyDescent="0.25">
      <c r="A3321" s="73">
        <v>40143</v>
      </c>
      <c r="B3321" s="74" t="s">
        <v>4</v>
      </c>
      <c r="C3321" s="74" t="s">
        <v>4</v>
      </c>
      <c r="D3321" s="74" t="s">
        <v>4</v>
      </c>
      <c r="E3321" s="74" t="s">
        <v>4</v>
      </c>
    </row>
    <row r="3322" spans="1:5" x14ac:dyDescent="0.25">
      <c r="A3322" s="73">
        <v>40144</v>
      </c>
      <c r="B3322" s="74">
        <v>76.05</v>
      </c>
      <c r="C3322" s="74">
        <v>77.36</v>
      </c>
      <c r="D3322" s="74">
        <v>78.5</v>
      </c>
      <c r="E3322" s="74">
        <v>79.38</v>
      </c>
    </row>
    <row r="3323" spans="1:5" x14ac:dyDescent="0.25">
      <c r="A3323" s="73">
        <v>40147</v>
      </c>
      <c r="B3323" s="74">
        <v>77.28</v>
      </c>
      <c r="C3323" s="74">
        <v>78.66</v>
      </c>
      <c r="D3323" s="74">
        <v>79.84</v>
      </c>
      <c r="E3323" s="74">
        <v>80.739999999999995</v>
      </c>
    </row>
    <row r="3324" spans="1:5" x14ac:dyDescent="0.25">
      <c r="A3324" s="73">
        <v>40148</v>
      </c>
      <c r="B3324" s="74">
        <v>78.37</v>
      </c>
      <c r="C3324" s="74">
        <v>79.77</v>
      </c>
      <c r="D3324" s="74">
        <v>80.94</v>
      </c>
      <c r="E3324" s="74">
        <v>81.84</v>
      </c>
    </row>
    <row r="3325" spans="1:5" x14ac:dyDescent="0.25">
      <c r="A3325" s="73">
        <v>40149</v>
      </c>
      <c r="B3325" s="74">
        <v>76.599999999999994</v>
      </c>
      <c r="C3325" s="74">
        <v>78.17</v>
      </c>
      <c r="D3325" s="74">
        <v>79.45</v>
      </c>
      <c r="E3325" s="74">
        <v>80.44</v>
      </c>
    </row>
    <row r="3326" spans="1:5" x14ac:dyDescent="0.25">
      <c r="A3326" s="73">
        <v>40150</v>
      </c>
      <c r="B3326" s="74">
        <v>76.459999999999994</v>
      </c>
      <c r="C3326" s="74">
        <v>78.209999999999994</v>
      </c>
      <c r="D3326" s="74">
        <v>79.650000000000006</v>
      </c>
      <c r="E3326" s="74">
        <v>80.760000000000005</v>
      </c>
    </row>
    <row r="3327" spans="1:5" x14ac:dyDescent="0.25">
      <c r="A3327" s="73">
        <v>40151</v>
      </c>
      <c r="B3327" s="74">
        <v>75.47</v>
      </c>
      <c r="C3327" s="74">
        <v>77.25</v>
      </c>
      <c r="D3327" s="74">
        <v>78.72</v>
      </c>
      <c r="E3327" s="74">
        <v>79.84</v>
      </c>
    </row>
    <row r="3328" spans="1:5" x14ac:dyDescent="0.25">
      <c r="A3328" s="73">
        <v>40154</v>
      </c>
      <c r="B3328" s="74">
        <v>73.930000000000007</v>
      </c>
      <c r="C3328" s="74">
        <v>75.91</v>
      </c>
      <c r="D3328" s="74">
        <v>77.55</v>
      </c>
      <c r="E3328" s="74">
        <v>78.75</v>
      </c>
    </row>
    <row r="3329" spans="1:5" x14ac:dyDescent="0.25">
      <c r="A3329" s="73">
        <v>40155</v>
      </c>
      <c r="B3329" s="74">
        <v>72.62</v>
      </c>
      <c r="C3329" s="74">
        <v>74.62</v>
      </c>
      <c r="D3329" s="74">
        <v>76.14</v>
      </c>
      <c r="E3329" s="74">
        <v>77.239999999999995</v>
      </c>
    </row>
    <row r="3330" spans="1:5" x14ac:dyDescent="0.25">
      <c r="A3330" s="73">
        <v>40156</v>
      </c>
      <c r="B3330" s="74">
        <v>70.67</v>
      </c>
      <c r="C3330" s="74">
        <v>72.55</v>
      </c>
      <c r="D3330" s="74">
        <v>73.92</v>
      </c>
      <c r="E3330" s="74">
        <v>74.900000000000006</v>
      </c>
    </row>
    <row r="3331" spans="1:5" x14ac:dyDescent="0.25">
      <c r="A3331" s="73">
        <v>40157</v>
      </c>
      <c r="B3331" s="74">
        <v>70.540000000000006</v>
      </c>
      <c r="C3331" s="74">
        <v>72.319999999999993</v>
      </c>
      <c r="D3331" s="74">
        <v>73.680000000000007</v>
      </c>
      <c r="E3331" s="74">
        <v>74.64</v>
      </c>
    </row>
    <row r="3332" spans="1:5" x14ac:dyDescent="0.25">
      <c r="A3332" s="73">
        <v>40158</v>
      </c>
      <c r="B3332" s="74">
        <v>69.87</v>
      </c>
      <c r="C3332" s="74">
        <v>71.95</v>
      </c>
      <c r="D3332" s="74">
        <v>73.540000000000006</v>
      </c>
      <c r="E3332" s="74">
        <v>74.63</v>
      </c>
    </row>
    <row r="3333" spans="1:5" x14ac:dyDescent="0.25">
      <c r="A3333" s="73">
        <v>40161</v>
      </c>
      <c r="B3333" s="74">
        <v>69.510000000000005</v>
      </c>
      <c r="C3333" s="74">
        <v>71.86</v>
      </c>
      <c r="D3333" s="74">
        <v>73.459999999999994</v>
      </c>
      <c r="E3333" s="74">
        <v>74.56</v>
      </c>
    </row>
    <row r="3334" spans="1:5" x14ac:dyDescent="0.25">
      <c r="A3334" s="73">
        <v>40162</v>
      </c>
      <c r="B3334" s="74">
        <v>70.69</v>
      </c>
      <c r="C3334" s="74">
        <v>72.69</v>
      </c>
      <c r="D3334" s="74">
        <v>73.930000000000007</v>
      </c>
      <c r="E3334" s="74">
        <v>74.84</v>
      </c>
    </row>
    <row r="3335" spans="1:5" x14ac:dyDescent="0.25">
      <c r="A3335" s="73">
        <v>40163</v>
      </c>
      <c r="B3335" s="74">
        <v>72.66</v>
      </c>
      <c r="C3335" s="74">
        <v>74.38</v>
      </c>
      <c r="D3335" s="74">
        <v>75.319999999999993</v>
      </c>
      <c r="E3335" s="74">
        <v>76.09</v>
      </c>
    </row>
    <row r="3336" spans="1:5" x14ac:dyDescent="0.25">
      <c r="A3336" s="73">
        <v>40164</v>
      </c>
      <c r="B3336" s="74">
        <v>72.650000000000006</v>
      </c>
      <c r="C3336" s="74">
        <v>74.08</v>
      </c>
      <c r="D3336" s="74">
        <v>74.89</v>
      </c>
      <c r="E3336" s="74">
        <v>75.56</v>
      </c>
    </row>
    <row r="3337" spans="1:5" x14ac:dyDescent="0.25">
      <c r="A3337" s="73">
        <v>40165</v>
      </c>
      <c r="B3337" s="74">
        <v>73.36</v>
      </c>
      <c r="C3337" s="74">
        <v>74.42</v>
      </c>
      <c r="D3337" s="74">
        <v>75.23</v>
      </c>
      <c r="E3337" s="74">
        <v>75.989999999999995</v>
      </c>
    </row>
    <row r="3338" spans="1:5" x14ac:dyDescent="0.25">
      <c r="A3338" s="73">
        <v>40168</v>
      </c>
      <c r="B3338" s="74">
        <v>72.47</v>
      </c>
      <c r="C3338" s="74">
        <v>73.72</v>
      </c>
      <c r="D3338" s="74">
        <v>74.55</v>
      </c>
      <c r="E3338" s="74">
        <v>75.319999999999993</v>
      </c>
    </row>
    <row r="3339" spans="1:5" x14ac:dyDescent="0.25">
      <c r="A3339" s="73">
        <v>40169</v>
      </c>
      <c r="B3339" s="74">
        <v>74.400000000000006</v>
      </c>
      <c r="C3339" s="74">
        <v>75.06</v>
      </c>
      <c r="D3339" s="74">
        <v>75.739999999999995</v>
      </c>
      <c r="E3339" s="74">
        <v>76.36</v>
      </c>
    </row>
    <row r="3340" spans="1:5" x14ac:dyDescent="0.25">
      <c r="A3340" s="73">
        <v>40170</v>
      </c>
      <c r="B3340" s="74">
        <v>76.67</v>
      </c>
      <c r="C3340" s="74">
        <v>77.25</v>
      </c>
      <c r="D3340" s="74">
        <v>77.86</v>
      </c>
      <c r="E3340" s="74">
        <v>78.430000000000007</v>
      </c>
    </row>
    <row r="3341" spans="1:5" x14ac:dyDescent="0.25">
      <c r="A3341" s="73">
        <v>40171</v>
      </c>
      <c r="B3341" s="74">
        <v>78.05</v>
      </c>
      <c r="C3341" s="74">
        <v>78.66</v>
      </c>
      <c r="D3341" s="74">
        <v>79.319999999999993</v>
      </c>
      <c r="E3341" s="74">
        <v>79.86</v>
      </c>
    </row>
    <row r="3342" spans="1:5" x14ac:dyDescent="0.25">
      <c r="A3342" s="73">
        <v>40172</v>
      </c>
      <c r="B3342" s="74" t="s">
        <v>4</v>
      </c>
      <c r="C3342" s="74" t="s">
        <v>4</v>
      </c>
      <c r="D3342" s="74" t="s">
        <v>4</v>
      </c>
      <c r="E3342" s="74" t="s">
        <v>4</v>
      </c>
    </row>
    <row r="3343" spans="1:5" x14ac:dyDescent="0.25">
      <c r="A3343" s="73">
        <v>40175</v>
      </c>
      <c r="B3343" s="74">
        <v>78.77</v>
      </c>
      <c r="C3343" s="74">
        <v>79.45</v>
      </c>
      <c r="D3343" s="74">
        <v>80.17</v>
      </c>
      <c r="E3343" s="74">
        <v>80.739999999999995</v>
      </c>
    </row>
    <row r="3344" spans="1:5" x14ac:dyDescent="0.25">
      <c r="A3344" s="73">
        <v>40176</v>
      </c>
      <c r="B3344" s="74">
        <v>78.87</v>
      </c>
      <c r="C3344" s="74">
        <v>79.59</v>
      </c>
      <c r="D3344" s="74">
        <v>80.31</v>
      </c>
      <c r="E3344" s="74">
        <v>80.88</v>
      </c>
    </row>
    <row r="3345" spans="1:5" x14ac:dyDescent="0.25">
      <c r="A3345" s="73">
        <v>40177</v>
      </c>
      <c r="B3345" s="74">
        <v>79.28</v>
      </c>
      <c r="C3345" s="74">
        <v>80.03</v>
      </c>
      <c r="D3345" s="74">
        <v>80.73</v>
      </c>
      <c r="E3345" s="74">
        <v>81.290000000000006</v>
      </c>
    </row>
    <row r="3346" spans="1:5" x14ac:dyDescent="0.25">
      <c r="A3346" s="73">
        <v>40178</v>
      </c>
      <c r="B3346" s="74">
        <v>79.36</v>
      </c>
      <c r="C3346" s="74">
        <v>80.02</v>
      </c>
      <c r="D3346" s="74">
        <v>80.63</v>
      </c>
      <c r="E3346" s="74">
        <v>81.11</v>
      </c>
    </row>
    <row r="3347" spans="1:5" x14ac:dyDescent="0.25">
      <c r="A3347" s="73">
        <v>40179</v>
      </c>
      <c r="B3347" s="74" t="s">
        <v>4</v>
      </c>
      <c r="C3347" s="74" t="s">
        <v>4</v>
      </c>
      <c r="D3347" s="74" t="s">
        <v>4</v>
      </c>
      <c r="E3347" s="74" t="s">
        <v>4</v>
      </c>
    </row>
    <row r="3348" spans="1:5" x14ac:dyDescent="0.25">
      <c r="A3348" s="73">
        <v>40182</v>
      </c>
      <c r="B3348" s="74">
        <v>81.510000000000005</v>
      </c>
      <c r="C3348" s="74">
        <v>82.12</v>
      </c>
      <c r="D3348" s="74">
        <v>82.65</v>
      </c>
      <c r="E3348" s="74">
        <v>83.12</v>
      </c>
    </row>
    <row r="3349" spans="1:5" x14ac:dyDescent="0.25">
      <c r="A3349" s="73">
        <v>40183</v>
      </c>
      <c r="B3349" s="74">
        <v>81.77</v>
      </c>
      <c r="C3349" s="74">
        <v>82.41</v>
      </c>
      <c r="D3349" s="74">
        <v>82.99</v>
      </c>
      <c r="E3349" s="74">
        <v>83.52</v>
      </c>
    </row>
    <row r="3350" spans="1:5" x14ac:dyDescent="0.25">
      <c r="A3350" s="73">
        <v>40184</v>
      </c>
      <c r="B3350" s="74">
        <v>83.18</v>
      </c>
      <c r="C3350" s="74">
        <v>83.75</v>
      </c>
      <c r="D3350" s="74">
        <v>84.31</v>
      </c>
      <c r="E3350" s="74">
        <v>84.86</v>
      </c>
    </row>
    <row r="3351" spans="1:5" x14ac:dyDescent="0.25">
      <c r="A3351" s="73">
        <v>40185</v>
      </c>
      <c r="B3351" s="74">
        <v>82.66</v>
      </c>
      <c r="C3351" s="74">
        <v>83.19</v>
      </c>
      <c r="D3351" s="74">
        <v>83.75</v>
      </c>
      <c r="E3351" s="74">
        <v>84.29</v>
      </c>
    </row>
    <row r="3352" spans="1:5" x14ac:dyDescent="0.25">
      <c r="A3352" s="73">
        <v>40186</v>
      </c>
      <c r="B3352" s="74">
        <v>82.75</v>
      </c>
      <c r="C3352" s="74">
        <v>83.3</v>
      </c>
      <c r="D3352" s="74">
        <v>83.87</v>
      </c>
      <c r="E3352" s="74">
        <v>84.47</v>
      </c>
    </row>
    <row r="3353" spans="1:5" x14ac:dyDescent="0.25">
      <c r="A3353" s="73">
        <v>40189</v>
      </c>
      <c r="B3353" s="74">
        <v>82.52</v>
      </c>
      <c r="C3353" s="74">
        <v>83.01</v>
      </c>
      <c r="D3353" s="74">
        <v>83.55</v>
      </c>
      <c r="E3353" s="74">
        <v>84.14</v>
      </c>
    </row>
    <row r="3354" spans="1:5" x14ac:dyDescent="0.25">
      <c r="A3354" s="73">
        <v>40190</v>
      </c>
      <c r="B3354" s="74">
        <v>80.790000000000006</v>
      </c>
      <c r="C3354" s="74">
        <v>81.17</v>
      </c>
      <c r="D3354" s="74">
        <v>81.7</v>
      </c>
      <c r="E3354" s="74">
        <v>82.28</v>
      </c>
    </row>
    <row r="3355" spans="1:5" x14ac:dyDescent="0.25">
      <c r="A3355" s="73">
        <v>40191</v>
      </c>
      <c r="B3355" s="74">
        <v>79.650000000000006</v>
      </c>
      <c r="C3355" s="74">
        <v>80.040000000000006</v>
      </c>
      <c r="D3355" s="74">
        <v>80.599999999999994</v>
      </c>
      <c r="E3355" s="74">
        <v>81.209999999999994</v>
      </c>
    </row>
    <row r="3356" spans="1:5" x14ac:dyDescent="0.25">
      <c r="A3356" s="73">
        <v>40192</v>
      </c>
      <c r="B3356" s="74">
        <v>79.39</v>
      </c>
      <c r="C3356" s="74">
        <v>79.88</v>
      </c>
      <c r="D3356" s="74">
        <v>80.47</v>
      </c>
      <c r="E3356" s="74">
        <v>81.11</v>
      </c>
    </row>
    <row r="3357" spans="1:5" x14ac:dyDescent="0.25">
      <c r="A3357" s="73">
        <v>40193</v>
      </c>
      <c r="B3357" s="74">
        <v>78</v>
      </c>
      <c r="C3357" s="74">
        <v>78.37</v>
      </c>
      <c r="D3357" s="74">
        <v>78.97</v>
      </c>
      <c r="E3357" s="74">
        <v>79.64</v>
      </c>
    </row>
    <row r="3358" spans="1:5" x14ac:dyDescent="0.25">
      <c r="A3358" s="73">
        <v>40196</v>
      </c>
      <c r="B3358" s="74" t="s">
        <v>4</v>
      </c>
      <c r="C3358" s="74" t="s">
        <v>4</v>
      </c>
      <c r="D3358" s="74" t="s">
        <v>4</v>
      </c>
      <c r="E3358" s="74" t="s">
        <v>4</v>
      </c>
    </row>
    <row r="3359" spans="1:5" x14ac:dyDescent="0.25">
      <c r="A3359" s="73">
        <v>40197</v>
      </c>
      <c r="B3359" s="74">
        <v>79.02</v>
      </c>
      <c r="C3359" s="74">
        <v>79.319999999999993</v>
      </c>
      <c r="D3359" s="74">
        <v>79.81</v>
      </c>
      <c r="E3359" s="74">
        <v>80.400000000000006</v>
      </c>
    </row>
    <row r="3360" spans="1:5" x14ac:dyDescent="0.25">
      <c r="A3360" s="73">
        <v>40198</v>
      </c>
      <c r="B3360" s="74">
        <v>77.62</v>
      </c>
      <c r="C3360" s="74">
        <v>77.739999999999995</v>
      </c>
      <c r="D3360" s="74">
        <v>78.23</v>
      </c>
      <c r="E3360" s="74">
        <v>78.849999999999994</v>
      </c>
    </row>
    <row r="3361" spans="1:5" x14ac:dyDescent="0.25">
      <c r="A3361" s="73">
        <v>40199</v>
      </c>
      <c r="B3361" s="74">
        <v>76.08</v>
      </c>
      <c r="C3361" s="74">
        <v>76.53</v>
      </c>
      <c r="D3361" s="74">
        <v>77.13</v>
      </c>
      <c r="E3361" s="74">
        <v>77.739999999999995</v>
      </c>
    </row>
    <row r="3362" spans="1:5" x14ac:dyDescent="0.25">
      <c r="A3362" s="73">
        <v>40200</v>
      </c>
      <c r="B3362" s="74">
        <v>74.540000000000006</v>
      </c>
      <c r="C3362" s="74">
        <v>74.92</v>
      </c>
      <c r="D3362" s="74">
        <v>75.459999999999994</v>
      </c>
      <c r="E3362" s="74">
        <v>76.05</v>
      </c>
    </row>
    <row r="3363" spans="1:5" x14ac:dyDescent="0.25">
      <c r="A3363" s="73">
        <v>40203</v>
      </c>
      <c r="B3363" s="74">
        <v>75.260000000000005</v>
      </c>
      <c r="C3363" s="74">
        <v>75.69</v>
      </c>
      <c r="D3363" s="74">
        <v>76.27</v>
      </c>
      <c r="E3363" s="74">
        <v>76.84</v>
      </c>
    </row>
    <row r="3364" spans="1:5" x14ac:dyDescent="0.25">
      <c r="A3364" s="73">
        <v>40204</v>
      </c>
      <c r="B3364" s="74">
        <v>74.709999999999994</v>
      </c>
      <c r="C3364" s="74">
        <v>75.150000000000006</v>
      </c>
      <c r="D3364" s="74">
        <v>75.73</v>
      </c>
      <c r="E3364" s="74">
        <v>76.290000000000006</v>
      </c>
    </row>
    <row r="3365" spans="1:5" x14ac:dyDescent="0.25">
      <c r="A3365" s="73">
        <v>40205</v>
      </c>
      <c r="B3365" s="74">
        <v>73.67</v>
      </c>
      <c r="C3365" s="74">
        <v>74.150000000000006</v>
      </c>
      <c r="D3365" s="74">
        <v>74.75</v>
      </c>
      <c r="E3365" s="74">
        <v>75.319999999999993</v>
      </c>
    </row>
    <row r="3366" spans="1:5" x14ac:dyDescent="0.25">
      <c r="A3366" s="73">
        <v>40206</v>
      </c>
      <c r="B3366" s="74">
        <v>73.64</v>
      </c>
      <c r="C3366" s="74">
        <v>74.069999999999993</v>
      </c>
      <c r="D3366" s="74">
        <v>74.64</v>
      </c>
      <c r="E3366" s="74">
        <v>75.180000000000007</v>
      </c>
    </row>
    <row r="3367" spans="1:5" x14ac:dyDescent="0.25">
      <c r="A3367" s="73">
        <v>40207</v>
      </c>
      <c r="B3367" s="74">
        <v>72.89</v>
      </c>
      <c r="C3367" s="74">
        <v>73.349999999999994</v>
      </c>
      <c r="D3367" s="74">
        <v>73.95</v>
      </c>
      <c r="E3367" s="74">
        <v>74.53</v>
      </c>
    </row>
    <row r="3368" spans="1:5" x14ac:dyDescent="0.25">
      <c r="A3368" s="73">
        <v>40210</v>
      </c>
      <c r="B3368" s="74">
        <v>74.430000000000007</v>
      </c>
      <c r="C3368" s="74">
        <v>74.91</v>
      </c>
      <c r="D3368" s="74">
        <v>75.52</v>
      </c>
      <c r="E3368" s="74">
        <v>76.11</v>
      </c>
    </row>
    <row r="3369" spans="1:5" x14ac:dyDescent="0.25">
      <c r="A3369" s="73">
        <v>40211</v>
      </c>
      <c r="B3369" s="74">
        <v>77.23</v>
      </c>
      <c r="C3369" s="74">
        <v>77.72</v>
      </c>
      <c r="D3369" s="74">
        <v>78.34</v>
      </c>
      <c r="E3369" s="74">
        <v>78.91</v>
      </c>
    </row>
    <row r="3370" spans="1:5" x14ac:dyDescent="0.25">
      <c r="A3370" s="73">
        <v>40212</v>
      </c>
      <c r="B3370" s="74">
        <v>76.98</v>
      </c>
      <c r="C3370" s="74">
        <v>77.430000000000007</v>
      </c>
      <c r="D3370" s="74">
        <v>78.05</v>
      </c>
      <c r="E3370" s="74">
        <v>78.64</v>
      </c>
    </row>
    <row r="3371" spans="1:5" x14ac:dyDescent="0.25">
      <c r="A3371" s="73">
        <v>40213</v>
      </c>
      <c r="B3371" s="74">
        <v>73.14</v>
      </c>
      <c r="C3371" s="74">
        <v>73.540000000000006</v>
      </c>
      <c r="D3371" s="74">
        <v>74.14</v>
      </c>
      <c r="E3371" s="74">
        <v>74.739999999999995</v>
      </c>
    </row>
    <row r="3372" spans="1:5" x14ac:dyDescent="0.25">
      <c r="A3372" s="73">
        <v>40214</v>
      </c>
      <c r="B3372" s="74">
        <v>71.19</v>
      </c>
      <c r="C3372" s="74">
        <v>71.52</v>
      </c>
      <c r="D3372" s="74">
        <v>71.95</v>
      </c>
      <c r="E3372" s="74">
        <v>72.45</v>
      </c>
    </row>
    <row r="3373" spans="1:5" x14ac:dyDescent="0.25">
      <c r="A3373" s="73">
        <v>40217</v>
      </c>
      <c r="B3373" s="74">
        <v>71.89</v>
      </c>
      <c r="C3373" s="74">
        <v>72.290000000000006</v>
      </c>
      <c r="D3373" s="74">
        <v>72.760000000000005</v>
      </c>
      <c r="E3373" s="74">
        <v>73.260000000000005</v>
      </c>
    </row>
    <row r="3374" spans="1:5" x14ac:dyDescent="0.25">
      <c r="A3374" s="73">
        <v>40218</v>
      </c>
      <c r="B3374" s="74">
        <v>73.75</v>
      </c>
      <c r="C3374" s="74">
        <v>74.2</v>
      </c>
      <c r="D3374" s="74">
        <v>74.709999999999994</v>
      </c>
      <c r="E3374" s="74">
        <v>75.239999999999995</v>
      </c>
    </row>
    <row r="3375" spans="1:5" x14ac:dyDescent="0.25">
      <c r="A3375" s="73">
        <v>40219</v>
      </c>
      <c r="B3375" s="74">
        <v>74.52</v>
      </c>
      <c r="C3375" s="74">
        <v>74.89</v>
      </c>
      <c r="D3375" s="74">
        <v>75.34</v>
      </c>
      <c r="E3375" s="74">
        <v>75.83</v>
      </c>
    </row>
    <row r="3376" spans="1:5" x14ac:dyDescent="0.25">
      <c r="A3376" s="73">
        <v>40220</v>
      </c>
      <c r="B3376" s="74">
        <v>75.28</v>
      </c>
      <c r="C3376" s="74">
        <v>75.72</v>
      </c>
      <c r="D3376" s="74">
        <v>76.23</v>
      </c>
      <c r="E3376" s="74">
        <v>76.73</v>
      </c>
    </row>
    <row r="3377" spans="1:5" x14ac:dyDescent="0.25">
      <c r="A3377" s="73">
        <v>40221</v>
      </c>
      <c r="B3377" s="74">
        <v>74.13</v>
      </c>
      <c r="C3377" s="74">
        <v>74.5</v>
      </c>
      <c r="D3377" s="74">
        <v>75.03</v>
      </c>
      <c r="E3377" s="74">
        <v>75.569999999999993</v>
      </c>
    </row>
    <row r="3378" spans="1:5" x14ac:dyDescent="0.25">
      <c r="A3378" s="73">
        <v>40224</v>
      </c>
      <c r="B3378" s="74" t="s">
        <v>4</v>
      </c>
      <c r="C3378" s="74" t="s">
        <v>4</v>
      </c>
      <c r="D3378" s="74" t="s">
        <v>4</v>
      </c>
      <c r="E3378" s="74" t="s">
        <v>4</v>
      </c>
    </row>
    <row r="3379" spans="1:5" x14ac:dyDescent="0.25">
      <c r="A3379" s="73">
        <v>40225</v>
      </c>
      <c r="B3379" s="74">
        <v>77.010000000000005</v>
      </c>
      <c r="C3379" s="74">
        <v>77.42</v>
      </c>
      <c r="D3379" s="74">
        <v>77.92</v>
      </c>
      <c r="E3379" s="74">
        <v>78.42</v>
      </c>
    </row>
    <row r="3380" spans="1:5" x14ac:dyDescent="0.25">
      <c r="A3380" s="73">
        <v>40226</v>
      </c>
      <c r="B3380" s="74">
        <v>77.33</v>
      </c>
      <c r="C3380" s="74">
        <v>77.73</v>
      </c>
      <c r="D3380" s="74">
        <v>78.22</v>
      </c>
      <c r="E3380" s="74">
        <v>78.709999999999994</v>
      </c>
    </row>
    <row r="3381" spans="1:5" x14ac:dyDescent="0.25">
      <c r="A3381" s="73">
        <v>40227</v>
      </c>
      <c r="B3381" s="74">
        <v>79.06</v>
      </c>
      <c r="C3381" s="74">
        <v>79.42</v>
      </c>
      <c r="D3381" s="74">
        <v>79.849999999999994</v>
      </c>
      <c r="E3381" s="74">
        <v>80.27</v>
      </c>
    </row>
    <row r="3382" spans="1:5" x14ac:dyDescent="0.25">
      <c r="A3382" s="73">
        <v>40228</v>
      </c>
      <c r="B3382" s="74">
        <v>79.81</v>
      </c>
      <c r="C3382" s="74">
        <v>80.06</v>
      </c>
      <c r="D3382" s="74">
        <v>80.45</v>
      </c>
      <c r="E3382" s="74">
        <v>80.849999999999994</v>
      </c>
    </row>
    <row r="3383" spans="1:5" x14ac:dyDescent="0.25">
      <c r="A3383" s="73">
        <v>40231</v>
      </c>
      <c r="B3383" s="74">
        <v>80.16</v>
      </c>
      <c r="C3383" s="74">
        <v>80.31</v>
      </c>
      <c r="D3383" s="74">
        <v>80.72</v>
      </c>
      <c r="E3383" s="74">
        <v>81.13</v>
      </c>
    </row>
    <row r="3384" spans="1:5" x14ac:dyDescent="0.25">
      <c r="A3384" s="73">
        <v>40232</v>
      </c>
      <c r="B3384" s="74">
        <v>78.86</v>
      </c>
      <c r="C3384" s="74">
        <v>79.290000000000006</v>
      </c>
      <c r="D3384" s="74">
        <v>79.739999999999995</v>
      </c>
      <c r="E3384" s="74">
        <v>80.17</v>
      </c>
    </row>
    <row r="3385" spans="1:5" x14ac:dyDescent="0.25">
      <c r="A3385" s="73">
        <v>40233</v>
      </c>
      <c r="B3385" s="74">
        <v>80</v>
      </c>
      <c r="C3385" s="74">
        <v>80.38</v>
      </c>
      <c r="D3385" s="74">
        <v>80.78</v>
      </c>
      <c r="E3385" s="74">
        <v>81.17</v>
      </c>
    </row>
    <row r="3386" spans="1:5" x14ac:dyDescent="0.25">
      <c r="A3386" s="73">
        <v>40234</v>
      </c>
      <c r="B3386" s="74">
        <v>78.17</v>
      </c>
      <c r="C3386" s="74">
        <v>78.53</v>
      </c>
      <c r="D3386" s="74">
        <v>78.900000000000006</v>
      </c>
      <c r="E3386" s="74">
        <v>79.27</v>
      </c>
    </row>
    <row r="3387" spans="1:5" x14ac:dyDescent="0.25">
      <c r="A3387" s="73">
        <v>40235</v>
      </c>
      <c r="B3387" s="74">
        <v>79.66</v>
      </c>
      <c r="C3387" s="74">
        <v>80.010000000000005</v>
      </c>
      <c r="D3387" s="74">
        <v>80.37</v>
      </c>
      <c r="E3387" s="74">
        <v>80.709999999999994</v>
      </c>
    </row>
    <row r="3388" spans="1:5" x14ac:dyDescent="0.25">
      <c r="A3388" s="73">
        <v>40238</v>
      </c>
      <c r="B3388" s="74">
        <v>78.7</v>
      </c>
      <c r="C3388" s="74">
        <v>79.08</v>
      </c>
      <c r="D3388" s="74">
        <v>79.48</v>
      </c>
      <c r="E3388" s="74">
        <v>79.86</v>
      </c>
    </row>
    <row r="3389" spans="1:5" x14ac:dyDescent="0.25">
      <c r="A3389" s="73">
        <v>40239</v>
      </c>
      <c r="B3389" s="74">
        <v>79.680000000000007</v>
      </c>
      <c r="C3389" s="74">
        <v>80.06</v>
      </c>
      <c r="D3389" s="74">
        <v>80.44</v>
      </c>
      <c r="E3389" s="74">
        <v>80.81</v>
      </c>
    </row>
    <row r="3390" spans="1:5" x14ac:dyDescent="0.25">
      <c r="A3390" s="73">
        <v>40240</v>
      </c>
      <c r="B3390" s="74">
        <v>80.87</v>
      </c>
      <c r="C3390" s="74">
        <v>81.260000000000005</v>
      </c>
      <c r="D3390" s="74">
        <v>81.64</v>
      </c>
      <c r="E3390" s="74">
        <v>82</v>
      </c>
    </row>
    <row r="3391" spans="1:5" x14ac:dyDescent="0.25">
      <c r="A3391" s="73">
        <v>40241</v>
      </c>
      <c r="B3391" s="74">
        <v>80.209999999999994</v>
      </c>
      <c r="C3391" s="74">
        <v>80.63</v>
      </c>
      <c r="D3391" s="74">
        <v>81.099999999999994</v>
      </c>
      <c r="E3391" s="74">
        <v>81.540000000000006</v>
      </c>
    </row>
    <row r="3392" spans="1:5" x14ac:dyDescent="0.25">
      <c r="A3392" s="73">
        <v>40242</v>
      </c>
      <c r="B3392" s="74">
        <v>81.5</v>
      </c>
      <c r="C3392" s="74">
        <v>81.92</v>
      </c>
      <c r="D3392" s="74">
        <v>82.37</v>
      </c>
      <c r="E3392" s="74">
        <v>82.82</v>
      </c>
    </row>
    <row r="3393" spans="1:5" x14ac:dyDescent="0.25">
      <c r="A3393" s="73">
        <v>40245</v>
      </c>
      <c r="B3393" s="74">
        <v>81.87</v>
      </c>
      <c r="C3393" s="74">
        <v>82.31</v>
      </c>
      <c r="D3393" s="74">
        <v>82.78</v>
      </c>
      <c r="E3393" s="74">
        <v>83.25</v>
      </c>
    </row>
    <row r="3394" spans="1:5" x14ac:dyDescent="0.25">
      <c r="A3394" s="73">
        <v>40246</v>
      </c>
      <c r="B3394" s="74">
        <v>81.489999999999995</v>
      </c>
      <c r="C3394" s="74">
        <v>81.86</v>
      </c>
      <c r="D3394" s="74">
        <v>82.3</v>
      </c>
      <c r="E3394" s="74">
        <v>82.75</v>
      </c>
    </row>
    <row r="3395" spans="1:5" x14ac:dyDescent="0.25">
      <c r="A3395" s="73">
        <v>40247</v>
      </c>
      <c r="B3395" s="74">
        <v>82.09</v>
      </c>
      <c r="C3395" s="74">
        <v>82.43</v>
      </c>
      <c r="D3395" s="74">
        <v>82.79</v>
      </c>
      <c r="E3395" s="74">
        <v>83.19</v>
      </c>
    </row>
    <row r="3396" spans="1:5" x14ac:dyDescent="0.25">
      <c r="A3396" s="73">
        <v>40248</v>
      </c>
      <c r="B3396" s="74">
        <v>82.11</v>
      </c>
      <c r="C3396" s="74">
        <v>82.43</v>
      </c>
      <c r="D3396" s="74">
        <v>82.78</v>
      </c>
      <c r="E3396" s="74">
        <v>83.18</v>
      </c>
    </row>
    <row r="3397" spans="1:5" x14ac:dyDescent="0.25">
      <c r="A3397" s="73">
        <v>40249</v>
      </c>
      <c r="B3397" s="74">
        <v>81.239999999999995</v>
      </c>
      <c r="C3397" s="74">
        <v>81.540000000000006</v>
      </c>
      <c r="D3397" s="74">
        <v>81.88</v>
      </c>
      <c r="E3397" s="74">
        <v>82.25</v>
      </c>
    </row>
    <row r="3398" spans="1:5" x14ac:dyDescent="0.25">
      <c r="A3398" s="73">
        <v>40252</v>
      </c>
      <c r="B3398" s="74">
        <v>79.8</v>
      </c>
      <c r="C3398" s="74">
        <v>80.08</v>
      </c>
      <c r="D3398" s="74">
        <v>80.430000000000007</v>
      </c>
      <c r="E3398" s="74">
        <v>80.8</v>
      </c>
    </row>
    <row r="3399" spans="1:5" x14ac:dyDescent="0.25">
      <c r="A3399" s="73">
        <v>40253</v>
      </c>
      <c r="B3399" s="74">
        <v>81.7</v>
      </c>
      <c r="C3399" s="74">
        <v>81.97</v>
      </c>
      <c r="D3399" s="74">
        <v>82.31</v>
      </c>
      <c r="E3399" s="74">
        <v>82.65</v>
      </c>
    </row>
    <row r="3400" spans="1:5" x14ac:dyDescent="0.25">
      <c r="A3400" s="73">
        <v>40254</v>
      </c>
      <c r="B3400" s="74">
        <v>82.93</v>
      </c>
      <c r="C3400" s="74">
        <v>83.21</v>
      </c>
      <c r="D3400" s="74">
        <v>83.56</v>
      </c>
      <c r="E3400" s="74">
        <v>83.89</v>
      </c>
    </row>
    <row r="3401" spans="1:5" x14ac:dyDescent="0.25">
      <c r="A3401" s="73">
        <v>40255</v>
      </c>
      <c r="B3401" s="74">
        <v>82.2</v>
      </c>
      <c r="C3401" s="74">
        <v>82.54</v>
      </c>
      <c r="D3401" s="74">
        <v>82.94</v>
      </c>
      <c r="E3401" s="74">
        <v>83.34</v>
      </c>
    </row>
    <row r="3402" spans="1:5" x14ac:dyDescent="0.25">
      <c r="A3402" s="73">
        <v>40256</v>
      </c>
      <c r="B3402" s="74">
        <v>80.680000000000007</v>
      </c>
      <c r="C3402" s="74">
        <v>80.97</v>
      </c>
      <c r="D3402" s="74">
        <v>81.36</v>
      </c>
      <c r="E3402" s="74">
        <v>81.77</v>
      </c>
    </row>
    <row r="3403" spans="1:5" x14ac:dyDescent="0.25">
      <c r="A3403" s="73">
        <v>40259</v>
      </c>
      <c r="B3403" s="74">
        <v>81.25</v>
      </c>
      <c r="C3403" s="74">
        <v>81.599999999999994</v>
      </c>
      <c r="D3403" s="74">
        <v>81.97</v>
      </c>
      <c r="E3403" s="74">
        <v>82.38</v>
      </c>
    </row>
    <row r="3404" spans="1:5" x14ac:dyDescent="0.25">
      <c r="A3404" s="73">
        <v>40260</v>
      </c>
      <c r="B3404" s="74">
        <v>81.91</v>
      </c>
      <c r="C3404" s="74">
        <v>82.25</v>
      </c>
      <c r="D3404" s="74">
        <v>82.63</v>
      </c>
      <c r="E3404" s="74">
        <v>82.96</v>
      </c>
    </row>
    <row r="3405" spans="1:5" x14ac:dyDescent="0.25">
      <c r="A3405" s="73">
        <v>40261</v>
      </c>
      <c r="B3405" s="74">
        <v>80.61</v>
      </c>
      <c r="C3405" s="74">
        <v>81.010000000000005</v>
      </c>
      <c r="D3405" s="74">
        <v>81.44</v>
      </c>
      <c r="E3405" s="74">
        <v>81.81</v>
      </c>
    </row>
    <row r="3406" spans="1:5" x14ac:dyDescent="0.25">
      <c r="A3406" s="73">
        <v>40262</v>
      </c>
      <c r="B3406" s="74">
        <v>80.53</v>
      </c>
      <c r="C3406" s="74">
        <v>80.989999999999995</v>
      </c>
      <c r="D3406" s="74">
        <v>81.459999999999994</v>
      </c>
      <c r="E3406" s="74">
        <v>81.83</v>
      </c>
    </row>
    <row r="3407" spans="1:5" x14ac:dyDescent="0.25">
      <c r="A3407" s="73">
        <v>40263</v>
      </c>
      <c r="B3407" s="74">
        <v>80</v>
      </c>
      <c r="C3407" s="74">
        <v>80.47</v>
      </c>
      <c r="D3407" s="74">
        <v>80.959999999999994</v>
      </c>
      <c r="E3407" s="74">
        <v>81.33</v>
      </c>
    </row>
    <row r="3408" spans="1:5" x14ac:dyDescent="0.25">
      <c r="A3408" s="73">
        <v>40266</v>
      </c>
      <c r="B3408" s="74">
        <v>82.17</v>
      </c>
      <c r="C3408" s="74">
        <v>82.59</v>
      </c>
      <c r="D3408" s="74">
        <v>83.02</v>
      </c>
      <c r="E3408" s="74">
        <v>83.32</v>
      </c>
    </row>
    <row r="3409" spans="1:5" x14ac:dyDescent="0.25">
      <c r="A3409" s="73">
        <v>40267</v>
      </c>
      <c r="B3409" s="74">
        <v>82.37</v>
      </c>
      <c r="C3409" s="74">
        <v>82.77</v>
      </c>
      <c r="D3409" s="74">
        <v>83.17</v>
      </c>
      <c r="E3409" s="74">
        <v>83.46</v>
      </c>
    </row>
    <row r="3410" spans="1:5" x14ac:dyDescent="0.25">
      <c r="A3410" s="73">
        <v>40268</v>
      </c>
      <c r="B3410" s="74">
        <v>83.76</v>
      </c>
      <c r="C3410" s="74">
        <v>84.18</v>
      </c>
      <c r="D3410" s="74">
        <v>84.57</v>
      </c>
      <c r="E3410" s="74">
        <v>84.84</v>
      </c>
    </row>
    <row r="3411" spans="1:5" x14ac:dyDescent="0.25">
      <c r="A3411" s="73">
        <v>40269</v>
      </c>
      <c r="B3411" s="74">
        <v>84.87</v>
      </c>
      <c r="C3411" s="74">
        <v>85.34</v>
      </c>
      <c r="D3411" s="74">
        <v>85.78</v>
      </c>
      <c r="E3411" s="74">
        <v>86.11</v>
      </c>
    </row>
    <row r="3412" spans="1:5" x14ac:dyDescent="0.25">
      <c r="A3412" s="73">
        <v>40270</v>
      </c>
      <c r="B3412" s="74" t="s">
        <v>4</v>
      </c>
      <c r="C3412" s="74" t="s">
        <v>4</v>
      </c>
      <c r="D3412" s="74" t="s">
        <v>4</v>
      </c>
      <c r="E3412" s="74" t="s">
        <v>4</v>
      </c>
    </row>
    <row r="3413" spans="1:5" x14ac:dyDescent="0.25">
      <c r="A3413" s="73">
        <v>40273</v>
      </c>
      <c r="B3413" s="74">
        <v>86.62</v>
      </c>
      <c r="C3413" s="74">
        <v>87.13</v>
      </c>
      <c r="D3413" s="74">
        <v>87.62</v>
      </c>
      <c r="E3413" s="74">
        <v>87.98</v>
      </c>
    </row>
    <row r="3414" spans="1:5" x14ac:dyDescent="0.25">
      <c r="A3414" s="73">
        <v>40274</v>
      </c>
      <c r="B3414" s="74">
        <v>86.84</v>
      </c>
      <c r="C3414" s="74">
        <v>87.39</v>
      </c>
      <c r="D3414" s="74">
        <v>87.94</v>
      </c>
      <c r="E3414" s="74">
        <v>88.37</v>
      </c>
    </row>
    <row r="3415" spans="1:5" x14ac:dyDescent="0.25">
      <c r="A3415" s="73">
        <v>40275</v>
      </c>
      <c r="B3415" s="74">
        <v>85.88</v>
      </c>
      <c r="C3415" s="74">
        <v>86.51</v>
      </c>
      <c r="D3415" s="74">
        <v>87.17</v>
      </c>
      <c r="E3415" s="74">
        <v>87.69</v>
      </c>
    </row>
    <row r="3416" spans="1:5" x14ac:dyDescent="0.25">
      <c r="A3416" s="73">
        <v>40276</v>
      </c>
      <c r="B3416" s="74">
        <v>85.39</v>
      </c>
      <c r="C3416" s="74">
        <v>86.03</v>
      </c>
      <c r="D3416" s="74">
        <v>86.75</v>
      </c>
      <c r="E3416" s="74">
        <v>87.34</v>
      </c>
    </row>
    <row r="3417" spans="1:5" x14ac:dyDescent="0.25">
      <c r="A3417" s="73">
        <v>40277</v>
      </c>
      <c r="B3417" s="74">
        <v>84.92</v>
      </c>
      <c r="C3417" s="74">
        <v>85.63</v>
      </c>
      <c r="D3417" s="74">
        <v>86.52</v>
      </c>
      <c r="E3417" s="74">
        <v>87.25</v>
      </c>
    </row>
    <row r="3418" spans="1:5" x14ac:dyDescent="0.25">
      <c r="A3418" s="73">
        <v>40280</v>
      </c>
      <c r="B3418" s="74">
        <v>84.34</v>
      </c>
      <c r="C3418" s="74">
        <v>85.28</v>
      </c>
      <c r="D3418" s="74">
        <v>86.41</v>
      </c>
      <c r="E3418" s="74">
        <v>87.27</v>
      </c>
    </row>
    <row r="3419" spans="1:5" x14ac:dyDescent="0.25">
      <c r="A3419" s="73">
        <v>40281</v>
      </c>
      <c r="B3419" s="74">
        <v>84.05</v>
      </c>
      <c r="C3419" s="74">
        <v>85.11</v>
      </c>
      <c r="D3419" s="74">
        <v>86.16</v>
      </c>
      <c r="E3419" s="74">
        <v>86.87</v>
      </c>
    </row>
    <row r="3420" spans="1:5" x14ac:dyDescent="0.25">
      <c r="A3420" s="73">
        <v>40282</v>
      </c>
      <c r="B3420" s="74">
        <v>85.84</v>
      </c>
      <c r="C3420" s="74">
        <v>86.73</v>
      </c>
      <c r="D3420" s="74">
        <v>87.71</v>
      </c>
      <c r="E3420" s="74">
        <v>88.33</v>
      </c>
    </row>
    <row r="3421" spans="1:5" x14ac:dyDescent="0.25">
      <c r="A3421" s="73">
        <v>40283</v>
      </c>
      <c r="B3421" s="74">
        <v>85.51</v>
      </c>
      <c r="C3421" s="74">
        <v>86.75</v>
      </c>
      <c r="D3421" s="74">
        <v>88.07</v>
      </c>
      <c r="E3421" s="74">
        <v>88.9</v>
      </c>
    </row>
    <row r="3422" spans="1:5" x14ac:dyDescent="0.25">
      <c r="A3422" s="73">
        <v>40284</v>
      </c>
      <c r="B3422" s="74">
        <v>83.24</v>
      </c>
      <c r="C3422" s="74">
        <v>84.67</v>
      </c>
      <c r="D3422" s="74">
        <v>86.22</v>
      </c>
      <c r="E3422" s="74">
        <v>87.15</v>
      </c>
    </row>
    <row r="3423" spans="1:5" x14ac:dyDescent="0.25">
      <c r="A3423" s="73">
        <v>40287</v>
      </c>
      <c r="B3423" s="74">
        <v>81.45</v>
      </c>
      <c r="C3423" s="74">
        <v>83.13</v>
      </c>
      <c r="D3423" s="74">
        <v>84.62</v>
      </c>
      <c r="E3423" s="74">
        <v>85.54</v>
      </c>
    </row>
    <row r="3424" spans="1:5" x14ac:dyDescent="0.25">
      <c r="A3424" s="73">
        <v>40288</v>
      </c>
      <c r="B3424" s="74">
        <v>83.45</v>
      </c>
      <c r="C3424" s="74">
        <v>83.85</v>
      </c>
      <c r="D3424" s="74">
        <v>85.25</v>
      </c>
      <c r="E3424" s="74">
        <v>86.14</v>
      </c>
    </row>
    <row r="3425" spans="1:5" x14ac:dyDescent="0.25">
      <c r="A3425" s="73">
        <v>40289</v>
      </c>
      <c r="B3425" s="74">
        <v>83.68</v>
      </c>
      <c r="C3425" s="74">
        <v>85.63</v>
      </c>
      <c r="D3425" s="74">
        <v>86.75</v>
      </c>
      <c r="E3425" s="74">
        <v>87.51</v>
      </c>
    </row>
    <row r="3426" spans="1:5" x14ac:dyDescent="0.25">
      <c r="A3426" s="73">
        <v>40290</v>
      </c>
      <c r="B3426" s="74">
        <v>83.7</v>
      </c>
      <c r="C3426" s="74">
        <v>85.64</v>
      </c>
      <c r="D3426" s="74">
        <v>86.85</v>
      </c>
      <c r="E3426" s="74">
        <v>87.63</v>
      </c>
    </row>
    <row r="3427" spans="1:5" x14ac:dyDescent="0.25">
      <c r="A3427" s="73">
        <v>40291</v>
      </c>
      <c r="B3427" s="74">
        <v>85.12</v>
      </c>
      <c r="C3427" s="74">
        <v>87.04</v>
      </c>
      <c r="D3427" s="74">
        <v>88.3</v>
      </c>
      <c r="E3427" s="74">
        <v>89.07</v>
      </c>
    </row>
    <row r="3428" spans="1:5" x14ac:dyDescent="0.25">
      <c r="A3428" s="73">
        <v>40294</v>
      </c>
      <c r="B3428" s="74">
        <v>84.2</v>
      </c>
      <c r="C3428" s="74">
        <v>86.47</v>
      </c>
      <c r="D3428" s="74">
        <v>87.95</v>
      </c>
      <c r="E3428" s="74">
        <v>88.82</v>
      </c>
    </row>
    <row r="3429" spans="1:5" x14ac:dyDescent="0.25">
      <c r="A3429" s="73">
        <v>40295</v>
      </c>
      <c r="B3429" s="74">
        <v>82.44</v>
      </c>
      <c r="C3429" s="74">
        <v>85</v>
      </c>
      <c r="D3429" s="74">
        <v>86.77</v>
      </c>
      <c r="E3429" s="74">
        <v>87.76</v>
      </c>
    </row>
    <row r="3430" spans="1:5" x14ac:dyDescent="0.25">
      <c r="A3430" s="73">
        <v>40296</v>
      </c>
      <c r="B3430" s="74">
        <v>83.22</v>
      </c>
      <c r="C3430" s="74">
        <v>85.67</v>
      </c>
      <c r="D3430" s="74">
        <v>87.29</v>
      </c>
      <c r="E3430" s="74">
        <v>88.19</v>
      </c>
    </row>
    <row r="3431" spans="1:5" x14ac:dyDescent="0.25">
      <c r="A3431" s="73">
        <v>40297</v>
      </c>
      <c r="B3431" s="74">
        <v>85.17</v>
      </c>
      <c r="C3431" s="74">
        <v>87.25</v>
      </c>
      <c r="D3431" s="74">
        <v>88.51</v>
      </c>
      <c r="E3431" s="74">
        <v>89.25</v>
      </c>
    </row>
    <row r="3432" spans="1:5" x14ac:dyDescent="0.25">
      <c r="A3432" s="73">
        <v>40298</v>
      </c>
      <c r="B3432" s="74">
        <v>86.15</v>
      </c>
      <c r="C3432" s="74">
        <v>88.36</v>
      </c>
      <c r="D3432" s="74">
        <v>89.68</v>
      </c>
      <c r="E3432" s="74">
        <v>90.41</v>
      </c>
    </row>
    <row r="3433" spans="1:5" x14ac:dyDescent="0.25">
      <c r="A3433" s="73">
        <v>40301</v>
      </c>
      <c r="B3433" s="74">
        <v>86.19</v>
      </c>
      <c r="C3433" s="74">
        <v>89.15</v>
      </c>
      <c r="D3433" s="74">
        <v>90.77</v>
      </c>
      <c r="E3433" s="74">
        <v>91.67</v>
      </c>
    </row>
    <row r="3434" spans="1:5" x14ac:dyDescent="0.25">
      <c r="A3434" s="73">
        <v>40302</v>
      </c>
      <c r="B3434" s="74">
        <v>82.74</v>
      </c>
      <c r="C3434" s="74">
        <v>85.76</v>
      </c>
      <c r="D3434" s="74">
        <v>87.26</v>
      </c>
      <c r="E3434" s="74">
        <v>88.15</v>
      </c>
    </row>
    <row r="3435" spans="1:5" x14ac:dyDescent="0.25">
      <c r="A3435" s="73">
        <v>40303</v>
      </c>
      <c r="B3435" s="74">
        <v>79.97</v>
      </c>
      <c r="C3435" s="74">
        <v>82.99</v>
      </c>
      <c r="D3435" s="74">
        <v>84.56</v>
      </c>
      <c r="E3435" s="74">
        <v>85.47</v>
      </c>
    </row>
    <row r="3436" spans="1:5" x14ac:dyDescent="0.25">
      <c r="A3436" s="73">
        <v>40304</v>
      </c>
      <c r="B3436" s="74">
        <v>77.11</v>
      </c>
      <c r="C3436" s="74">
        <v>80.180000000000007</v>
      </c>
      <c r="D3436" s="74">
        <v>81.8</v>
      </c>
      <c r="E3436" s="74">
        <v>82.7</v>
      </c>
    </row>
    <row r="3437" spans="1:5" x14ac:dyDescent="0.25">
      <c r="A3437" s="73">
        <v>40305</v>
      </c>
      <c r="B3437" s="74">
        <v>75.11</v>
      </c>
      <c r="C3437" s="74">
        <v>78.510000000000005</v>
      </c>
      <c r="D3437" s="74">
        <v>80.22</v>
      </c>
      <c r="E3437" s="74">
        <v>81.22</v>
      </c>
    </row>
    <row r="3438" spans="1:5" x14ac:dyDescent="0.25">
      <c r="A3438" s="73">
        <v>40308</v>
      </c>
      <c r="B3438" s="74">
        <v>76.8</v>
      </c>
      <c r="C3438" s="74">
        <v>80.52</v>
      </c>
      <c r="D3438" s="74">
        <v>82.17</v>
      </c>
      <c r="E3438" s="74">
        <v>83.17</v>
      </c>
    </row>
    <row r="3439" spans="1:5" x14ac:dyDescent="0.25">
      <c r="A3439" s="73">
        <v>40309</v>
      </c>
      <c r="B3439" s="74">
        <v>76.37</v>
      </c>
      <c r="C3439" s="74">
        <v>80.22</v>
      </c>
      <c r="D3439" s="74">
        <v>82.18</v>
      </c>
      <c r="E3439" s="74">
        <v>83.27</v>
      </c>
    </row>
    <row r="3440" spans="1:5" x14ac:dyDescent="0.25">
      <c r="A3440" s="73">
        <v>40310</v>
      </c>
      <c r="B3440" s="74">
        <v>75.650000000000006</v>
      </c>
      <c r="C3440" s="74">
        <v>80.150000000000006</v>
      </c>
      <c r="D3440" s="74">
        <v>82.55</v>
      </c>
      <c r="E3440" s="74">
        <v>83.74</v>
      </c>
    </row>
    <row r="3441" spans="1:5" x14ac:dyDescent="0.25">
      <c r="A3441" s="73">
        <v>40311</v>
      </c>
      <c r="B3441" s="74">
        <v>74.400000000000006</v>
      </c>
      <c r="C3441" s="74">
        <v>78.989999999999995</v>
      </c>
      <c r="D3441" s="74">
        <v>81.430000000000007</v>
      </c>
      <c r="E3441" s="74">
        <v>82.7</v>
      </c>
    </row>
    <row r="3442" spans="1:5" x14ac:dyDescent="0.25">
      <c r="A3442" s="73">
        <v>40312</v>
      </c>
      <c r="B3442" s="74">
        <v>71.61</v>
      </c>
      <c r="C3442" s="74">
        <v>75.430000000000007</v>
      </c>
      <c r="D3442" s="74">
        <v>77.67</v>
      </c>
      <c r="E3442" s="74">
        <v>78.98</v>
      </c>
    </row>
    <row r="3443" spans="1:5" x14ac:dyDescent="0.25">
      <c r="A3443" s="73">
        <v>40315</v>
      </c>
      <c r="B3443" s="74">
        <v>70.08</v>
      </c>
      <c r="C3443" s="74">
        <v>73.22</v>
      </c>
      <c r="D3443" s="74">
        <v>75.06</v>
      </c>
      <c r="E3443" s="74">
        <v>76.17</v>
      </c>
    </row>
    <row r="3444" spans="1:5" x14ac:dyDescent="0.25">
      <c r="A3444" s="73">
        <v>40316</v>
      </c>
      <c r="B3444" s="74">
        <v>69.41</v>
      </c>
      <c r="C3444" s="74">
        <v>72.7</v>
      </c>
      <c r="D3444" s="74">
        <v>74.39</v>
      </c>
      <c r="E3444" s="74">
        <v>75.48</v>
      </c>
    </row>
    <row r="3445" spans="1:5" x14ac:dyDescent="0.25">
      <c r="A3445" s="73">
        <v>40317</v>
      </c>
      <c r="B3445" s="74">
        <v>69.87</v>
      </c>
      <c r="C3445" s="74">
        <v>72.48</v>
      </c>
      <c r="D3445" s="74">
        <v>73.78</v>
      </c>
      <c r="E3445" s="74">
        <v>74.7</v>
      </c>
    </row>
    <row r="3446" spans="1:5" x14ac:dyDescent="0.25">
      <c r="A3446" s="73">
        <v>40318</v>
      </c>
      <c r="B3446" s="74">
        <v>68.010000000000005</v>
      </c>
      <c r="C3446" s="74">
        <v>70.8</v>
      </c>
      <c r="D3446" s="74">
        <v>71.959999999999994</v>
      </c>
      <c r="E3446" s="74">
        <v>72.790000000000006</v>
      </c>
    </row>
    <row r="3447" spans="1:5" x14ac:dyDescent="0.25">
      <c r="A3447" s="73">
        <v>40319</v>
      </c>
      <c r="B3447" s="74">
        <v>70.040000000000006</v>
      </c>
      <c r="C3447" s="74">
        <v>71.67</v>
      </c>
      <c r="D3447" s="74">
        <v>72.75</v>
      </c>
      <c r="E3447" s="74">
        <v>73.55</v>
      </c>
    </row>
    <row r="3448" spans="1:5" x14ac:dyDescent="0.25">
      <c r="A3448" s="73">
        <v>40322</v>
      </c>
      <c r="B3448" s="74">
        <v>70.209999999999994</v>
      </c>
      <c r="C3448" s="74">
        <v>71.62</v>
      </c>
      <c r="D3448" s="74">
        <v>72.59</v>
      </c>
      <c r="E3448" s="74">
        <v>73.33</v>
      </c>
    </row>
    <row r="3449" spans="1:5" x14ac:dyDescent="0.25">
      <c r="A3449" s="73">
        <v>40323</v>
      </c>
      <c r="B3449" s="74">
        <v>68.75</v>
      </c>
      <c r="C3449" s="74">
        <v>70.099999999999994</v>
      </c>
      <c r="D3449" s="74">
        <v>71.040000000000006</v>
      </c>
      <c r="E3449" s="74">
        <v>71.760000000000005</v>
      </c>
    </row>
    <row r="3450" spans="1:5" x14ac:dyDescent="0.25">
      <c r="A3450" s="73">
        <v>40324</v>
      </c>
      <c r="B3450" s="74">
        <v>71.510000000000005</v>
      </c>
      <c r="C3450" s="74">
        <v>72.540000000000006</v>
      </c>
      <c r="D3450" s="74">
        <v>73.36</v>
      </c>
      <c r="E3450" s="74">
        <v>74.02</v>
      </c>
    </row>
    <row r="3451" spans="1:5" x14ac:dyDescent="0.25">
      <c r="A3451" s="73">
        <v>40325</v>
      </c>
      <c r="B3451" s="74">
        <v>74.55</v>
      </c>
      <c r="C3451" s="74">
        <v>75.62</v>
      </c>
      <c r="D3451" s="74">
        <v>76.5</v>
      </c>
      <c r="E3451" s="74">
        <v>77.180000000000007</v>
      </c>
    </row>
    <row r="3452" spans="1:5" x14ac:dyDescent="0.25">
      <c r="A3452" s="73">
        <v>40326</v>
      </c>
      <c r="B3452" s="74">
        <v>73.97</v>
      </c>
      <c r="C3452" s="74">
        <v>75.16</v>
      </c>
      <c r="D3452" s="74">
        <v>76.12</v>
      </c>
      <c r="E3452" s="74">
        <v>76.88</v>
      </c>
    </row>
    <row r="3453" spans="1:5" x14ac:dyDescent="0.25">
      <c r="A3453" s="73">
        <v>40330</v>
      </c>
      <c r="B3453" s="74">
        <v>72.58</v>
      </c>
      <c r="C3453" s="74">
        <v>73.900000000000006</v>
      </c>
      <c r="D3453" s="74">
        <v>74.900000000000006</v>
      </c>
      <c r="E3453" s="74">
        <v>75.709999999999994</v>
      </c>
    </row>
    <row r="3454" spans="1:5" x14ac:dyDescent="0.25">
      <c r="A3454" s="73">
        <v>40331</v>
      </c>
      <c r="B3454" s="74">
        <v>72.86</v>
      </c>
      <c r="C3454" s="74">
        <v>74.5</v>
      </c>
      <c r="D3454" s="74">
        <v>75.760000000000005</v>
      </c>
      <c r="E3454" s="74">
        <v>76.67</v>
      </c>
    </row>
    <row r="3455" spans="1:5" x14ac:dyDescent="0.25">
      <c r="A3455" s="73">
        <v>40332</v>
      </c>
      <c r="B3455" s="74">
        <v>74.61</v>
      </c>
      <c r="C3455" s="74">
        <v>76.05</v>
      </c>
      <c r="D3455" s="74">
        <v>77.11</v>
      </c>
      <c r="E3455" s="74">
        <v>77.989999999999995</v>
      </c>
    </row>
    <row r="3456" spans="1:5" x14ac:dyDescent="0.25">
      <c r="A3456" s="73">
        <v>40333</v>
      </c>
      <c r="B3456" s="74">
        <v>71.510000000000005</v>
      </c>
      <c r="C3456" s="74">
        <v>72.8</v>
      </c>
      <c r="D3456" s="74">
        <v>73.77</v>
      </c>
      <c r="E3456" s="74">
        <v>74.64</v>
      </c>
    </row>
    <row r="3457" spans="1:5" x14ac:dyDescent="0.25">
      <c r="A3457" s="73">
        <v>40336</v>
      </c>
      <c r="B3457" s="74">
        <v>71.44</v>
      </c>
      <c r="C3457" s="74">
        <v>72.77</v>
      </c>
      <c r="D3457" s="74">
        <v>73.849999999999994</v>
      </c>
      <c r="E3457" s="74">
        <v>74.78</v>
      </c>
    </row>
    <row r="3458" spans="1:5" x14ac:dyDescent="0.25">
      <c r="A3458" s="73">
        <v>40337</v>
      </c>
      <c r="B3458" s="74">
        <v>71.989999999999995</v>
      </c>
      <c r="C3458" s="74">
        <v>73.06</v>
      </c>
      <c r="D3458" s="74">
        <v>73.98</v>
      </c>
      <c r="E3458" s="74">
        <v>74.78</v>
      </c>
    </row>
    <row r="3459" spans="1:5" x14ac:dyDescent="0.25">
      <c r="A3459" s="73">
        <v>40338</v>
      </c>
      <c r="B3459" s="74">
        <v>74.38</v>
      </c>
      <c r="C3459" s="74">
        <v>75.44</v>
      </c>
      <c r="D3459" s="74">
        <v>76.33</v>
      </c>
      <c r="E3459" s="74">
        <v>77.03</v>
      </c>
    </row>
    <row r="3460" spans="1:5" x14ac:dyDescent="0.25">
      <c r="A3460" s="73">
        <v>40339</v>
      </c>
      <c r="B3460" s="74">
        <v>75.48</v>
      </c>
      <c r="C3460" s="74">
        <v>76.680000000000007</v>
      </c>
      <c r="D3460" s="74">
        <v>77.599999999999994</v>
      </c>
      <c r="E3460" s="74">
        <v>78.319999999999993</v>
      </c>
    </row>
    <row r="3461" spans="1:5" x14ac:dyDescent="0.25">
      <c r="A3461" s="73">
        <v>40340</v>
      </c>
      <c r="B3461" s="74">
        <v>73.78</v>
      </c>
      <c r="C3461" s="74">
        <v>75.34</v>
      </c>
      <c r="D3461" s="74">
        <v>76.510000000000005</v>
      </c>
      <c r="E3461" s="74">
        <v>77.36</v>
      </c>
    </row>
    <row r="3462" spans="1:5" x14ac:dyDescent="0.25">
      <c r="A3462" s="73">
        <v>40343</v>
      </c>
      <c r="B3462" s="74">
        <v>75.12</v>
      </c>
      <c r="C3462" s="74">
        <v>76.28</v>
      </c>
      <c r="D3462" s="74">
        <v>77.16</v>
      </c>
      <c r="E3462" s="74">
        <v>77.930000000000007</v>
      </c>
    </row>
    <row r="3463" spans="1:5" x14ac:dyDescent="0.25">
      <c r="A3463" s="73">
        <v>40344</v>
      </c>
      <c r="B3463" s="74">
        <v>76.94</v>
      </c>
      <c r="C3463" s="74">
        <v>77.91</v>
      </c>
      <c r="D3463" s="74">
        <v>78.709999999999994</v>
      </c>
      <c r="E3463" s="74">
        <v>79.42</v>
      </c>
    </row>
    <row r="3464" spans="1:5" x14ac:dyDescent="0.25">
      <c r="A3464" s="73">
        <v>40345</v>
      </c>
      <c r="B3464" s="74">
        <v>77.67</v>
      </c>
      <c r="C3464" s="74">
        <v>78.72</v>
      </c>
      <c r="D3464" s="74">
        <v>79.599999999999994</v>
      </c>
      <c r="E3464" s="74">
        <v>80.3</v>
      </c>
    </row>
    <row r="3465" spans="1:5" x14ac:dyDescent="0.25">
      <c r="A3465" s="73">
        <v>40346</v>
      </c>
      <c r="B3465" s="74">
        <v>76.790000000000006</v>
      </c>
      <c r="C3465" s="74">
        <v>78.040000000000006</v>
      </c>
      <c r="D3465" s="74">
        <v>79.12</v>
      </c>
      <c r="E3465" s="74">
        <v>79.989999999999995</v>
      </c>
    </row>
    <row r="3466" spans="1:5" x14ac:dyDescent="0.25">
      <c r="A3466" s="73">
        <v>40347</v>
      </c>
      <c r="B3466" s="74">
        <v>77.180000000000007</v>
      </c>
      <c r="C3466" s="74">
        <v>78.260000000000005</v>
      </c>
      <c r="D3466" s="74">
        <v>79.180000000000007</v>
      </c>
      <c r="E3466" s="74">
        <v>79.92</v>
      </c>
    </row>
    <row r="3467" spans="1:5" x14ac:dyDescent="0.25">
      <c r="A3467" s="73">
        <v>40350</v>
      </c>
      <c r="B3467" s="74">
        <v>77.819999999999993</v>
      </c>
      <c r="C3467" s="74">
        <v>78.61</v>
      </c>
      <c r="D3467" s="74">
        <v>79.48</v>
      </c>
      <c r="E3467" s="74">
        <v>80.209999999999994</v>
      </c>
    </row>
    <row r="3468" spans="1:5" x14ac:dyDescent="0.25">
      <c r="A3468" s="73">
        <v>40351</v>
      </c>
      <c r="B3468" s="74">
        <v>77.209999999999994</v>
      </c>
      <c r="C3468" s="74">
        <v>77.849999999999994</v>
      </c>
      <c r="D3468" s="74">
        <v>78.66</v>
      </c>
      <c r="E3468" s="74">
        <v>79.36</v>
      </c>
    </row>
    <row r="3469" spans="1:5" x14ac:dyDescent="0.25">
      <c r="A3469" s="73">
        <v>40352</v>
      </c>
      <c r="B3469" s="74">
        <v>76.349999999999994</v>
      </c>
      <c r="C3469" s="74">
        <v>77.03</v>
      </c>
      <c r="D3469" s="74">
        <v>77.650000000000006</v>
      </c>
      <c r="E3469" s="74">
        <v>78.28</v>
      </c>
    </row>
    <row r="3470" spans="1:5" x14ac:dyDescent="0.25">
      <c r="A3470" s="73">
        <v>40353</v>
      </c>
      <c r="B3470" s="74">
        <v>76.510000000000005</v>
      </c>
      <c r="C3470" s="74">
        <v>77.150000000000006</v>
      </c>
      <c r="D3470" s="74">
        <v>77.66</v>
      </c>
      <c r="E3470" s="74">
        <v>78.19</v>
      </c>
    </row>
    <row r="3471" spans="1:5" x14ac:dyDescent="0.25">
      <c r="A3471" s="73">
        <v>40354</v>
      </c>
      <c r="B3471" s="74">
        <v>78.86</v>
      </c>
      <c r="C3471" s="74">
        <v>79.430000000000007</v>
      </c>
      <c r="D3471" s="74">
        <v>79.900000000000006</v>
      </c>
      <c r="E3471" s="74">
        <v>80.38</v>
      </c>
    </row>
    <row r="3472" spans="1:5" x14ac:dyDescent="0.25">
      <c r="A3472" s="73">
        <v>40357</v>
      </c>
      <c r="B3472" s="74">
        <v>78.25</v>
      </c>
      <c r="C3472" s="74">
        <v>78.900000000000006</v>
      </c>
      <c r="D3472" s="74">
        <v>79.48</v>
      </c>
      <c r="E3472" s="74">
        <v>80.040000000000006</v>
      </c>
    </row>
    <row r="3473" spans="1:5" x14ac:dyDescent="0.25">
      <c r="A3473" s="73">
        <v>40358</v>
      </c>
      <c r="B3473" s="74">
        <v>75.94</v>
      </c>
      <c r="C3473" s="74">
        <v>76.569999999999993</v>
      </c>
      <c r="D3473" s="74">
        <v>77.099999999999994</v>
      </c>
      <c r="E3473" s="74">
        <v>77.61</v>
      </c>
    </row>
    <row r="3474" spans="1:5" x14ac:dyDescent="0.25">
      <c r="A3474" s="73">
        <v>40359</v>
      </c>
      <c r="B3474" s="74">
        <v>75.63</v>
      </c>
      <c r="C3474" s="74">
        <v>76.16</v>
      </c>
      <c r="D3474" s="74">
        <v>76.599999999999994</v>
      </c>
      <c r="E3474" s="74">
        <v>77.05</v>
      </c>
    </row>
    <row r="3475" spans="1:5" x14ac:dyDescent="0.25">
      <c r="A3475" s="73">
        <v>40360</v>
      </c>
      <c r="B3475" s="74">
        <v>72.95</v>
      </c>
      <c r="C3475" s="74">
        <v>73.459999999999994</v>
      </c>
      <c r="D3475" s="74">
        <v>73.930000000000007</v>
      </c>
      <c r="E3475" s="74">
        <v>74.45</v>
      </c>
    </row>
    <row r="3476" spans="1:5" x14ac:dyDescent="0.25">
      <c r="A3476" s="73">
        <v>40361</v>
      </c>
      <c r="B3476" s="74">
        <v>72.14</v>
      </c>
      <c r="C3476" s="74">
        <v>72.599999999999994</v>
      </c>
      <c r="D3476" s="74">
        <v>73.06</v>
      </c>
      <c r="E3476" s="74">
        <v>73.59</v>
      </c>
    </row>
    <row r="3477" spans="1:5" x14ac:dyDescent="0.25">
      <c r="A3477" s="73">
        <v>40365</v>
      </c>
      <c r="B3477" s="74">
        <v>71.98</v>
      </c>
      <c r="C3477" s="74">
        <v>72.510000000000005</v>
      </c>
      <c r="D3477" s="74">
        <v>73.06</v>
      </c>
      <c r="E3477" s="74">
        <v>73.67</v>
      </c>
    </row>
    <row r="3478" spans="1:5" x14ac:dyDescent="0.25">
      <c r="A3478" s="73">
        <v>40366</v>
      </c>
      <c r="B3478" s="74">
        <v>74.069999999999993</v>
      </c>
      <c r="C3478" s="74">
        <v>74.64</v>
      </c>
      <c r="D3478" s="74">
        <v>75.19</v>
      </c>
      <c r="E3478" s="74">
        <v>75.8</v>
      </c>
    </row>
    <row r="3479" spans="1:5" x14ac:dyDescent="0.25">
      <c r="A3479" s="73">
        <v>40367</v>
      </c>
      <c r="B3479" s="74">
        <v>75.44</v>
      </c>
      <c r="C3479" s="74">
        <v>76.03</v>
      </c>
      <c r="D3479" s="74">
        <v>76.58</v>
      </c>
      <c r="E3479" s="74">
        <v>77.2</v>
      </c>
    </row>
    <row r="3480" spans="1:5" x14ac:dyDescent="0.25">
      <c r="A3480" s="73">
        <v>40368</v>
      </c>
      <c r="B3480" s="74">
        <v>76.09</v>
      </c>
      <c r="C3480" s="74">
        <v>76.63</v>
      </c>
      <c r="D3480" s="74">
        <v>77.069999999999993</v>
      </c>
      <c r="E3480" s="74">
        <v>77.62</v>
      </c>
    </row>
    <row r="3481" spans="1:5" x14ac:dyDescent="0.25">
      <c r="A3481" s="73">
        <v>40371</v>
      </c>
      <c r="B3481" s="74">
        <v>74.95</v>
      </c>
      <c r="C3481" s="74">
        <v>75.44</v>
      </c>
      <c r="D3481" s="74">
        <v>75.87</v>
      </c>
      <c r="E3481" s="74">
        <v>76.42</v>
      </c>
    </row>
    <row r="3482" spans="1:5" x14ac:dyDescent="0.25">
      <c r="A3482" s="73">
        <v>40372</v>
      </c>
      <c r="B3482" s="74">
        <v>77.150000000000006</v>
      </c>
      <c r="C3482" s="74">
        <v>77.59</v>
      </c>
      <c r="D3482" s="74">
        <v>77.98</v>
      </c>
      <c r="E3482" s="74">
        <v>78.53</v>
      </c>
    </row>
    <row r="3483" spans="1:5" x14ac:dyDescent="0.25">
      <c r="A3483" s="73">
        <v>40373</v>
      </c>
      <c r="B3483" s="74">
        <v>77.040000000000006</v>
      </c>
      <c r="C3483" s="74">
        <v>77.45</v>
      </c>
      <c r="D3483" s="74">
        <v>77.790000000000006</v>
      </c>
      <c r="E3483" s="74">
        <v>78.290000000000006</v>
      </c>
    </row>
    <row r="3484" spans="1:5" x14ac:dyDescent="0.25">
      <c r="A3484" s="73">
        <v>40374</v>
      </c>
      <c r="B3484" s="74">
        <v>76.62</v>
      </c>
      <c r="C3484" s="74">
        <v>77.010000000000005</v>
      </c>
      <c r="D3484" s="74">
        <v>77.38</v>
      </c>
      <c r="E3484" s="74">
        <v>77.91</v>
      </c>
    </row>
    <row r="3485" spans="1:5" x14ac:dyDescent="0.25">
      <c r="A3485" s="73">
        <v>40375</v>
      </c>
      <c r="B3485" s="74">
        <v>76.010000000000005</v>
      </c>
      <c r="C3485" s="74">
        <v>76.38</v>
      </c>
      <c r="D3485" s="74">
        <v>76.8</v>
      </c>
      <c r="E3485" s="74">
        <v>77.36</v>
      </c>
    </row>
    <row r="3486" spans="1:5" x14ac:dyDescent="0.25">
      <c r="A3486" s="73">
        <v>40378</v>
      </c>
      <c r="B3486" s="74">
        <v>76.540000000000006</v>
      </c>
      <c r="C3486" s="74">
        <v>76.900000000000006</v>
      </c>
      <c r="D3486" s="74">
        <v>77.290000000000006</v>
      </c>
      <c r="E3486" s="74">
        <v>77.819999999999993</v>
      </c>
    </row>
    <row r="3487" spans="1:5" x14ac:dyDescent="0.25">
      <c r="A3487" s="73">
        <v>40379</v>
      </c>
      <c r="B3487" s="74">
        <v>77.44</v>
      </c>
      <c r="C3487" s="74">
        <v>77.58</v>
      </c>
      <c r="D3487" s="74">
        <v>77.92</v>
      </c>
      <c r="E3487" s="74">
        <v>78.39</v>
      </c>
    </row>
    <row r="3488" spans="1:5" x14ac:dyDescent="0.25">
      <c r="A3488" s="73">
        <v>40380</v>
      </c>
      <c r="B3488" s="74">
        <v>76.56</v>
      </c>
      <c r="C3488" s="74">
        <v>77</v>
      </c>
      <c r="D3488" s="74">
        <v>77.56</v>
      </c>
      <c r="E3488" s="74">
        <v>78.09</v>
      </c>
    </row>
    <row r="3489" spans="1:5" x14ac:dyDescent="0.25">
      <c r="A3489" s="73">
        <v>40381</v>
      </c>
      <c r="B3489" s="74">
        <v>79.3</v>
      </c>
      <c r="C3489" s="74">
        <v>79.64</v>
      </c>
      <c r="D3489" s="74">
        <v>80.12</v>
      </c>
      <c r="E3489" s="74">
        <v>80.569999999999993</v>
      </c>
    </row>
    <row r="3490" spans="1:5" x14ac:dyDescent="0.25">
      <c r="A3490" s="73">
        <v>40382</v>
      </c>
      <c r="B3490" s="74">
        <v>78.98</v>
      </c>
      <c r="C3490" s="74">
        <v>79.34</v>
      </c>
      <c r="D3490" s="74">
        <v>79.83</v>
      </c>
      <c r="E3490" s="74">
        <v>80.31</v>
      </c>
    </row>
    <row r="3491" spans="1:5" x14ac:dyDescent="0.25">
      <c r="A3491" s="73">
        <v>40385</v>
      </c>
      <c r="B3491" s="74">
        <v>78.98</v>
      </c>
      <c r="C3491" s="74">
        <v>79.37</v>
      </c>
      <c r="D3491" s="74">
        <v>79.86</v>
      </c>
      <c r="E3491" s="74">
        <v>80.349999999999994</v>
      </c>
    </row>
    <row r="3492" spans="1:5" x14ac:dyDescent="0.25">
      <c r="A3492" s="73">
        <v>40386</v>
      </c>
      <c r="B3492" s="74">
        <v>77.5</v>
      </c>
      <c r="C3492" s="74">
        <v>77.900000000000006</v>
      </c>
      <c r="D3492" s="74">
        <v>78.41</v>
      </c>
      <c r="E3492" s="74">
        <v>78.91</v>
      </c>
    </row>
    <row r="3493" spans="1:5" x14ac:dyDescent="0.25">
      <c r="A3493" s="73">
        <v>40387</v>
      </c>
      <c r="B3493" s="74">
        <v>76.989999999999995</v>
      </c>
      <c r="C3493" s="74">
        <v>77.44</v>
      </c>
      <c r="D3493" s="74">
        <v>78.03</v>
      </c>
      <c r="E3493" s="74">
        <v>78.59</v>
      </c>
    </row>
    <row r="3494" spans="1:5" x14ac:dyDescent="0.25">
      <c r="A3494" s="73">
        <v>40388</v>
      </c>
      <c r="B3494" s="74">
        <v>78.36</v>
      </c>
      <c r="C3494" s="74">
        <v>78.83</v>
      </c>
      <c r="D3494" s="74">
        <v>79.430000000000007</v>
      </c>
      <c r="E3494" s="74">
        <v>79.989999999999995</v>
      </c>
    </row>
    <row r="3495" spans="1:5" x14ac:dyDescent="0.25">
      <c r="A3495" s="73">
        <v>40389</v>
      </c>
      <c r="B3495" s="74">
        <v>78.95</v>
      </c>
      <c r="C3495" s="74">
        <v>79.39</v>
      </c>
      <c r="D3495" s="74">
        <v>79.95</v>
      </c>
      <c r="E3495" s="74">
        <v>80.510000000000005</v>
      </c>
    </row>
    <row r="3496" spans="1:5" x14ac:dyDescent="0.25">
      <c r="A3496" s="73">
        <v>40392</v>
      </c>
      <c r="B3496" s="74">
        <v>81.34</v>
      </c>
      <c r="C3496" s="74">
        <v>81.760000000000005</v>
      </c>
      <c r="D3496" s="74">
        <v>82.3</v>
      </c>
      <c r="E3496" s="74">
        <v>82.82</v>
      </c>
    </row>
    <row r="3497" spans="1:5" x14ac:dyDescent="0.25">
      <c r="A3497" s="73">
        <v>40393</v>
      </c>
      <c r="B3497" s="74">
        <v>82.55</v>
      </c>
      <c r="C3497" s="74">
        <v>82.99</v>
      </c>
      <c r="D3497" s="74">
        <v>83.53</v>
      </c>
      <c r="E3497" s="74">
        <v>84.05</v>
      </c>
    </row>
    <row r="3498" spans="1:5" x14ac:dyDescent="0.25">
      <c r="A3498" s="73">
        <v>40394</v>
      </c>
      <c r="B3498" s="74">
        <v>82.47</v>
      </c>
      <c r="C3498" s="74">
        <v>82.91</v>
      </c>
      <c r="D3498" s="74">
        <v>83.46</v>
      </c>
      <c r="E3498" s="74">
        <v>83.98</v>
      </c>
    </row>
    <row r="3499" spans="1:5" x14ac:dyDescent="0.25">
      <c r="A3499" s="73">
        <v>40395</v>
      </c>
      <c r="B3499" s="74">
        <v>82.01</v>
      </c>
      <c r="C3499" s="74">
        <v>82.45</v>
      </c>
      <c r="D3499" s="74">
        <v>83</v>
      </c>
      <c r="E3499" s="74">
        <v>83.53</v>
      </c>
    </row>
    <row r="3500" spans="1:5" x14ac:dyDescent="0.25">
      <c r="A3500" s="73">
        <v>40396</v>
      </c>
      <c r="B3500" s="74">
        <v>80.7</v>
      </c>
      <c r="C3500" s="74">
        <v>81.180000000000007</v>
      </c>
      <c r="D3500" s="74">
        <v>81.77</v>
      </c>
      <c r="E3500" s="74">
        <v>82.35</v>
      </c>
    </row>
    <row r="3501" spans="1:5" x14ac:dyDescent="0.25">
      <c r="A3501" s="73">
        <v>40399</v>
      </c>
      <c r="B3501" s="74">
        <v>81.48</v>
      </c>
      <c r="C3501" s="74">
        <v>81.95</v>
      </c>
      <c r="D3501" s="74">
        <v>82.56</v>
      </c>
      <c r="E3501" s="74">
        <v>83.17</v>
      </c>
    </row>
    <row r="3502" spans="1:5" x14ac:dyDescent="0.25">
      <c r="A3502" s="73">
        <v>40400</v>
      </c>
      <c r="B3502" s="74">
        <v>80.25</v>
      </c>
      <c r="C3502" s="74">
        <v>80.709999999999994</v>
      </c>
      <c r="D3502" s="74">
        <v>81.31</v>
      </c>
      <c r="E3502" s="74">
        <v>81.96</v>
      </c>
    </row>
    <row r="3503" spans="1:5" x14ac:dyDescent="0.25">
      <c r="A3503" s="73">
        <v>40401</v>
      </c>
      <c r="B3503" s="74">
        <v>78.02</v>
      </c>
      <c r="C3503" s="74">
        <v>78.489999999999995</v>
      </c>
      <c r="D3503" s="74">
        <v>79.13</v>
      </c>
      <c r="E3503" s="74">
        <v>79.78</v>
      </c>
    </row>
    <row r="3504" spans="1:5" x14ac:dyDescent="0.25">
      <c r="A3504" s="73">
        <v>40402</v>
      </c>
      <c r="B3504" s="74">
        <v>75.739999999999995</v>
      </c>
      <c r="C3504" s="74">
        <v>76.150000000000006</v>
      </c>
      <c r="D3504" s="74">
        <v>76.73</v>
      </c>
      <c r="E3504" s="74">
        <v>77.31</v>
      </c>
    </row>
    <row r="3505" spans="1:5" x14ac:dyDescent="0.25">
      <c r="A3505" s="73">
        <v>40403</v>
      </c>
      <c r="B3505" s="74">
        <v>75.39</v>
      </c>
      <c r="C3505" s="74">
        <v>75.77</v>
      </c>
      <c r="D3505" s="74">
        <v>76.36</v>
      </c>
      <c r="E3505" s="74">
        <v>76.94</v>
      </c>
    </row>
    <row r="3506" spans="1:5" x14ac:dyDescent="0.25">
      <c r="A3506" s="73">
        <v>40406</v>
      </c>
      <c r="B3506" s="74">
        <v>75.239999999999995</v>
      </c>
      <c r="C3506" s="74">
        <v>75.599999999999994</v>
      </c>
      <c r="D3506" s="74">
        <v>76.25</v>
      </c>
      <c r="E3506" s="74">
        <v>76.88</v>
      </c>
    </row>
    <row r="3507" spans="1:5" x14ac:dyDescent="0.25">
      <c r="A3507" s="73">
        <v>40407</v>
      </c>
      <c r="B3507" s="74">
        <v>75.77</v>
      </c>
      <c r="C3507" s="74">
        <v>76.16</v>
      </c>
      <c r="D3507" s="74">
        <v>76.95</v>
      </c>
      <c r="E3507" s="74">
        <v>77.75</v>
      </c>
    </row>
    <row r="3508" spans="1:5" x14ac:dyDescent="0.25">
      <c r="A3508" s="73">
        <v>40408</v>
      </c>
      <c r="B3508" s="74">
        <v>75.42</v>
      </c>
      <c r="C3508" s="74">
        <v>75.78</v>
      </c>
      <c r="D3508" s="74">
        <v>76.510000000000005</v>
      </c>
      <c r="E3508" s="74">
        <v>77.3</v>
      </c>
    </row>
    <row r="3509" spans="1:5" x14ac:dyDescent="0.25">
      <c r="A3509" s="73">
        <v>40409</v>
      </c>
      <c r="B3509" s="74">
        <v>74.430000000000007</v>
      </c>
      <c r="C3509" s="74">
        <v>74.77</v>
      </c>
      <c r="D3509" s="74">
        <v>75.42</v>
      </c>
      <c r="E3509" s="74">
        <v>76.150000000000006</v>
      </c>
    </row>
    <row r="3510" spans="1:5" x14ac:dyDescent="0.25">
      <c r="A3510" s="73">
        <v>40410</v>
      </c>
      <c r="B3510" s="74">
        <v>73.459999999999994</v>
      </c>
      <c r="C3510" s="74">
        <v>73.819999999999993</v>
      </c>
      <c r="D3510" s="74">
        <v>74.459999999999994</v>
      </c>
      <c r="E3510" s="74">
        <v>75.22</v>
      </c>
    </row>
    <row r="3511" spans="1:5" x14ac:dyDescent="0.25">
      <c r="A3511" s="73">
        <v>40413</v>
      </c>
      <c r="B3511" s="74">
        <v>73.099999999999994</v>
      </c>
      <c r="C3511" s="74">
        <v>73.73</v>
      </c>
      <c r="D3511" s="74">
        <v>74.5</v>
      </c>
      <c r="E3511" s="74">
        <v>75.19</v>
      </c>
    </row>
    <row r="3512" spans="1:5" x14ac:dyDescent="0.25">
      <c r="A3512" s="73">
        <v>40414</v>
      </c>
      <c r="B3512" s="74">
        <v>71.63</v>
      </c>
      <c r="C3512" s="74">
        <v>72.36</v>
      </c>
      <c r="D3512" s="74">
        <v>73.22</v>
      </c>
      <c r="E3512" s="74">
        <v>73.97</v>
      </c>
    </row>
    <row r="3513" spans="1:5" x14ac:dyDescent="0.25">
      <c r="A3513" s="73">
        <v>40415</v>
      </c>
      <c r="B3513" s="74">
        <v>72.52</v>
      </c>
      <c r="C3513" s="74">
        <v>73.239999999999995</v>
      </c>
      <c r="D3513" s="74">
        <v>74.11</v>
      </c>
      <c r="E3513" s="74">
        <v>74.87</v>
      </c>
    </row>
    <row r="3514" spans="1:5" x14ac:dyDescent="0.25">
      <c r="A3514" s="73">
        <v>40416</v>
      </c>
      <c r="B3514" s="74">
        <v>73.36</v>
      </c>
      <c r="C3514" s="74">
        <v>74.22</v>
      </c>
      <c r="D3514" s="74">
        <v>75.19</v>
      </c>
      <c r="E3514" s="74">
        <v>76.040000000000006</v>
      </c>
    </row>
    <row r="3515" spans="1:5" x14ac:dyDescent="0.25">
      <c r="A3515" s="73">
        <v>40417</v>
      </c>
      <c r="B3515" s="74">
        <v>75.17</v>
      </c>
      <c r="C3515" s="74">
        <v>76.209999999999994</v>
      </c>
      <c r="D3515" s="74">
        <v>77.3</v>
      </c>
      <c r="E3515" s="74">
        <v>78.150000000000006</v>
      </c>
    </row>
    <row r="3516" spans="1:5" x14ac:dyDescent="0.25">
      <c r="A3516" s="73">
        <v>40420</v>
      </c>
      <c r="B3516" s="74">
        <v>74.7</v>
      </c>
      <c r="C3516" s="74">
        <v>75.91</v>
      </c>
      <c r="D3516" s="74">
        <v>77.17</v>
      </c>
      <c r="E3516" s="74">
        <v>78.13</v>
      </c>
    </row>
    <row r="3517" spans="1:5" x14ac:dyDescent="0.25">
      <c r="A3517" s="73">
        <v>40421</v>
      </c>
      <c r="B3517" s="74">
        <v>71.92</v>
      </c>
      <c r="C3517" s="74">
        <v>73.540000000000006</v>
      </c>
      <c r="D3517" s="74">
        <v>75.099999999999994</v>
      </c>
      <c r="E3517" s="74">
        <v>76.19</v>
      </c>
    </row>
    <row r="3518" spans="1:5" x14ac:dyDescent="0.25">
      <c r="A3518" s="73">
        <v>40422</v>
      </c>
      <c r="B3518" s="74">
        <v>73.91</v>
      </c>
      <c r="C3518" s="74">
        <v>75.36</v>
      </c>
      <c r="D3518" s="74">
        <v>76.86</v>
      </c>
      <c r="E3518" s="74">
        <v>77.900000000000006</v>
      </c>
    </row>
    <row r="3519" spans="1:5" x14ac:dyDescent="0.25">
      <c r="A3519" s="73">
        <v>40423</v>
      </c>
      <c r="B3519" s="74">
        <v>75.02</v>
      </c>
      <c r="C3519" s="74">
        <v>76.239999999999995</v>
      </c>
      <c r="D3519" s="74">
        <v>77.489999999999995</v>
      </c>
      <c r="E3519" s="74">
        <v>78.430000000000007</v>
      </c>
    </row>
    <row r="3520" spans="1:5" x14ac:dyDescent="0.25">
      <c r="A3520" s="73">
        <v>40424</v>
      </c>
      <c r="B3520" s="74">
        <v>74.599999999999994</v>
      </c>
      <c r="C3520" s="74">
        <v>75.97</v>
      </c>
      <c r="D3520" s="74">
        <v>77.290000000000006</v>
      </c>
      <c r="E3520" s="74">
        <v>78.25</v>
      </c>
    </row>
    <row r="3521" spans="1:5" x14ac:dyDescent="0.25">
      <c r="A3521" s="73">
        <v>40428</v>
      </c>
      <c r="B3521" s="74">
        <v>74.09</v>
      </c>
      <c r="C3521" s="74">
        <v>75.849999999999994</v>
      </c>
      <c r="D3521" s="74">
        <v>77.47</v>
      </c>
      <c r="E3521" s="74">
        <v>78.73</v>
      </c>
    </row>
    <row r="3522" spans="1:5" x14ac:dyDescent="0.25">
      <c r="A3522" s="73">
        <v>40429</v>
      </c>
      <c r="B3522" s="74">
        <v>74.67</v>
      </c>
      <c r="C3522" s="74">
        <v>76.37</v>
      </c>
      <c r="D3522" s="74">
        <v>77.91</v>
      </c>
      <c r="E3522" s="74">
        <v>79.040000000000006</v>
      </c>
    </row>
    <row r="3523" spans="1:5" x14ac:dyDescent="0.25">
      <c r="A3523" s="73">
        <v>40430</v>
      </c>
      <c r="B3523" s="74">
        <v>74.25</v>
      </c>
      <c r="C3523" s="74">
        <v>75.790000000000006</v>
      </c>
      <c r="D3523" s="74">
        <v>77.23</v>
      </c>
      <c r="E3523" s="74">
        <v>78.27</v>
      </c>
    </row>
    <row r="3524" spans="1:5" x14ac:dyDescent="0.25">
      <c r="A3524" s="73">
        <v>40431</v>
      </c>
      <c r="B3524" s="74">
        <v>76.45</v>
      </c>
      <c r="C3524" s="74">
        <v>77.37</v>
      </c>
      <c r="D3524" s="74">
        <v>78.260000000000005</v>
      </c>
      <c r="E3524" s="74">
        <v>79</v>
      </c>
    </row>
    <row r="3525" spans="1:5" x14ac:dyDescent="0.25">
      <c r="A3525" s="73">
        <v>40434</v>
      </c>
      <c r="B3525" s="74">
        <v>77.19</v>
      </c>
      <c r="C3525" s="74">
        <v>78.03</v>
      </c>
      <c r="D3525" s="74">
        <v>78.87</v>
      </c>
      <c r="E3525" s="74">
        <v>79.650000000000006</v>
      </c>
    </row>
    <row r="3526" spans="1:5" x14ac:dyDescent="0.25">
      <c r="A3526" s="73">
        <v>40435</v>
      </c>
      <c r="B3526" s="74">
        <v>76.8</v>
      </c>
      <c r="C3526" s="74">
        <v>77.83</v>
      </c>
      <c r="D3526" s="74">
        <v>78.83</v>
      </c>
      <c r="E3526" s="74">
        <v>79.739999999999995</v>
      </c>
    </row>
    <row r="3527" spans="1:5" x14ac:dyDescent="0.25">
      <c r="A3527" s="73">
        <v>40436</v>
      </c>
      <c r="B3527" s="74">
        <v>76.02</v>
      </c>
      <c r="C3527" s="74">
        <v>77.12</v>
      </c>
      <c r="D3527" s="74">
        <v>78.400000000000006</v>
      </c>
      <c r="E3527" s="74">
        <v>79.430000000000007</v>
      </c>
    </row>
    <row r="3528" spans="1:5" x14ac:dyDescent="0.25">
      <c r="A3528" s="73">
        <v>40437</v>
      </c>
      <c r="B3528" s="74">
        <v>74.569999999999993</v>
      </c>
      <c r="C3528" s="74">
        <v>75.739999999999995</v>
      </c>
      <c r="D3528" s="74">
        <v>77.19</v>
      </c>
      <c r="E3528" s="74">
        <v>78.33</v>
      </c>
    </row>
    <row r="3529" spans="1:5" x14ac:dyDescent="0.25">
      <c r="A3529" s="73">
        <v>40438</v>
      </c>
      <c r="B3529" s="74">
        <v>73.66</v>
      </c>
      <c r="C3529" s="74">
        <v>74.92</v>
      </c>
      <c r="D3529" s="74">
        <v>76.67</v>
      </c>
      <c r="E3529" s="74">
        <v>78.08</v>
      </c>
    </row>
    <row r="3530" spans="1:5" x14ac:dyDescent="0.25">
      <c r="A3530" s="73">
        <v>40441</v>
      </c>
      <c r="B3530" s="74">
        <v>74.86</v>
      </c>
      <c r="C3530" s="74">
        <v>76.19</v>
      </c>
      <c r="D3530" s="74">
        <v>77.8</v>
      </c>
      <c r="E3530" s="74">
        <v>79.09</v>
      </c>
    </row>
    <row r="3531" spans="1:5" x14ac:dyDescent="0.25">
      <c r="A3531" s="73">
        <v>40442</v>
      </c>
      <c r="B3531" s="74">
        <v>73.52</v>
      </c>
      <c r="C3531" s="74">
        <v>74.97</v>
      </c>
      <c r="D3531" s="74">
        <v>76.650000000000006</v>
      </c>
      <c r="E3531" s="74">
        <v>77.989999999999995</v>
      </c>
    </row>
    <row r="3532" spans="1:5" x14ac:dyDescent="0.25">
      <c r="A3532" s="73">
        <v>40443</v>
      </c>
      <c r="B3532" s="74">
        <v>74.709999999999994</v>
      </c>
      <c r="C3532" s="74">
        <v>76.3</v>
      </c>
      <c r="D3532" s="74">
        <v>77.63</v>
      </c>
      <c r="E3532" s="74">
        <v>78.56</v>
      </c>
    </row>
    <row r="3533" spans="1:5" x14ac:dyDescent="0.25">
      <c r="A3533" s="73">
        <v>40444</v>
      </c>
      <c r="B3533" s="74">
        <v>75.180000000000007</v>
      </c>
      <c r="C3533" s="74">
        <v>76.540000000000006</v>
      </c>
      <c r="D3533" s="74">
        <v>77.7</v>
      </c>
      <c r="E3533" s="74">
        <v>78.569999999999993</v>
      </c>
    </row>
    <row r="3534" spans="1:5" x14ac:dyDescent="0.25">
      <c r="A3534" s="73">
        <v>40445</v>
      </c>
      <c r="B3534" s="74">
        <v>76.489999999999995</v>
      </c>
      <c r="C3534" s="74">
        <v>77.650000000000006</v>
      </c>
      <c r="D3534" s="74">
        <v>78.62</v>
      </c>
      <c r="E3534" s="74">
        <v>79.41</v>
      </c>
    </row>
    <row r="3535" spans="1:5" x14ac:dyDescent="0.25">
      <c r="A3535" s="73">
        <v>40448</v>
      </c>
      <c r="B3535" s="74">
        <v>76.52</v>
      </c>
      <c r="C3535" s="74">
        <v>77.5</v>
      </c>
      <c r="D3535" s="74">
        <v>78.349999999999994</v>
      </c>
      <c r="E3535" s="74">
        <v>79.069999999999993</v>
      </c>
    </row>
    <row r="3536" spans="1:5" x14ac:dyDescent="0.25">
      <c r="A3536" s="73">
        <v>40449</v>
      </c>
      <c r="B3536" s="74">
        <v>76.180000000000007</v>
      </c>
      <c r="C3536" s="74">
        <v>77.41</v>
      </c>
      <c r="D3536" s="74">
        <v>78.400000000000006</v>
      </c>
      <c r="E3536" s="74">
        <v>79.17</v>
      </c>
    </row>
    <row r="3537" spans="1:5" x14ac:dyDescent="0.25">
      <c r="A3537" s="73">
        <v>40450</v>
      </c>
      <c r="B3537" s="74">
        <v>77.86</v>
      </c>
      <c r="C3537" s="74">
        <v>79.09</v>
      </c>
      <c r="D3537" s="74">
        <v>80.150000000000006</v>
      </c>
      <c r="E3537" s="74">
        <v>80.97</v>
      </c>
    </row>
    <row r="3538" spans="1:5" x14ac:dyDescent="0.25">
      <c r="A3538" s="73">
        <v>40451</v>
      </c>
      <c r="B3538" s="74">
        <v>79.97</v>
      </c>
      <c r="C3538" s="74">
        <v>80.95</v>
      </c>
      <c r="D3538" s="74">
        <v>81.81</v>
      </c>
      <c r="E3538" s="74">
        <v>82.58</v>
      </c>
    </row>
    <row r="3539" spans="1:5" x14ac:dyDescent="0.25">
      <c r="A3539" s="73">
        <v>40452</v>
      </c>
      <c r="B3539" s="74">
        <v>81.58</v>
      </c>
      <c r="C3539" s="74">
        <v>82.5</v>
      </c>
      <c r="D3539" s="74">
        <v>83.28</v>
      </c>
      <c r="E3539" s="74">
        <v>83.95</v>
      </c>
    </row>
    <row r="3540" spans="1:5" x14ac:dyDescent="0.25">
      <c r="A3540" s="73">
        <v>40455</v>
      </c>
      <c r="B3540" s="74">
        <v>81.47</v>
      </c>
      <c r="C3540" s="74">
        <v>82.2</v>
      </c>
      <c r="D3540" s="74">
        <v>82.88</v>
      </c>
      <c r="E3540" s="74">
        <v>83.5</v>
      </c>
    </row>
    <row r="3541" spans="1:5" x14ac:dyDescent="0.25">
      <c r="A3541" s="73">
        <v>40456</v>
      </c>
      <c r="B3541" s="74">
        <v>82.82</v>
      </c>
      <c r="C3541" s="74">
        <v>83.64</v>
      </c>
      <c r="D3541" s="74">
        <v>84.39</v>
      </c>
      <c r="E3541" s="74">
        <v>85.01</v>
      </c>
    </row>
    <row r="3542" spans="1:5" x14ac:dyDescent="0.25">
      <c r="A3542" s="73">
        <v>40457</v>
      </c>
      <c r="B3542" s="74">
        <v>83.23</v>
      </c>
      <c r="C3542" s="74">
        <v>83.99</v>
      </c>
      <c r="D3542" s="74">
        <v>84.77</v>
      </c>
      <c r="E3542" s="74">
        <v>85.38</v>
      </c>
    </row>
    <row r="3543" spans="1:5" x14ac:dyDescent="0.25">
      <c r="A3543" s="73">
        <v>40458</v>
      </c>
      <c r="B3543" s="74">
        <v>81.67</v>
      </c>
      <c r="C3543" s="74">
        <v>82.38</v>
      </c>
      <c r="D3543" s="74">
        <v>83.16</v>
      </c>
      <c r="E3543" s="74">
        <v>83.77</v>
      </c>
    </row>
    <row r="3544" spans="1:5" x14ac:dyDescent="0.25">
      <c r="A3544" s="73">
        <v>40459</v>
      </c>
      <c r="B3544" s="74">
        <v>82.66</v>
      </c>
      <c r="C3544" s="74">
        <v>83.35</v>
      </c>
      <c r="D3544" s="74">
        <v>84.04</v>
      </c>
      <c r="E3544" s="74">
        <v>84.58</v>
      </c>
    </row>
    <row r="3545" spans="1:5" x14ac:dyDescent="0.25">
      <c r="A3545" s="73">
        <v>40462</v>
      </c>
      <c r="B3545" s="74">
        <v>82.21</v>
      </c>
      <c r="C3545" s="74">
        <v>83.01</v>
      </c>
      <c r="D3545" s="74">
        <v>83.88</v>
      </c>
      <c r="E3545" s="74">
        <v>84.5</v>
      </c>
    </row>
    <row r="3546" spans="1:5" x14ac:dyDescent="0.25">
      <c r="A3546" s="73">
        <v>40463</v>
      </c>
      <c r="B3546" s="74">
        <v>81.67</v>
      </c>
      <c r="C3546" s="74">
        <v>82.45</v>
      </c>
      <c r="D3546" s="74">
        <v>83.32</v>
      </c>
      <c r="E3546" s="74">
        <v>83.98</v>
      </c>
    </row>
    <row r="3547" spans="1:5" x14ac:dyDescent="0.25">
      <c r="A3547" s="73">
        <v>40464</v>
      </c>
      <c r="B3547" s="74">
        <v>83.01</v>
      </c>
      <c r="C3547" s="74">
        <v>83.74</v>
      </c>
      <c r="D3547" s="74">
        <v>84.49</v>
      </c>
      <c r="E3547" s="74">
        <v>85.09</v>
      </c>
    </row>
    <row r="3548" spans="1:5" x14ac:dyDescent="0.25">
      <c r="A3548" s="73">
        <v>40465</v>
      </c>
      <c r="B3548" s="74">
        <v>82.69</v>
      </c>
      <c r="C3548" s="74">
        <v>83.36</v>
      </c>
      <c r="D3548" s="74">
        <v>84.04</v>
      </c>
      <c r="E3548" s="74">
        <v>84.59</v>
      </c>
    </row>
    <row r="3549" spans="1:5" x14ac:dyDescent="0.25">
      <c r="A3549" s="73">
        <v>40466</v>
      </c>
      <c r="B3549" s="74">
        <v>81.25</v>
      </c>
      <c r="C3549" s="74">
        <v>81.93</v>
      </c>
      <c r="D3549" s="74">
        <v>82.61</v>
      </c>
      <c r="E3549" s="74">
        <v>83.17</v>
      </c>
    </row>
    <row r="3550" spans="1:5" x14ac:dyDescent="0.25">
      <c r="A3550" s="73">
        <v>40469</v>
      </c>
      <c r="B3550" s="74">
        <v>83.08</v>
      </c>
      <c r="C3550" s="74">
        <v>83.8</v>
      </c>
      <c r="D3550" s="74">
        <v>84.49</v>
      </c>
      <c r="E3550" s="74">
        <v>85.07</v>
      </c>
    </row>
    <row r="3551" spans="1:5" x14ac:dyDescent="0.25">
      <c r="A3551" s="73">
        <v>40470</v>
      </c>
      <c r="B3551" s="74">
        <v>79.489999999999995</v>
      </c>
      <c r="C3551" s="74">
        <v>80.16</v>
      </c>
      <c r="D3551" s="74">
        <v>80.88</v>
      </c>
      <c r="E3551" s="74">
        <v>81.53</v>
      </c>
    </row>
    <row r="3552" spans="1:5" x14ac:dyDescent="0.25">
      <c r="A3552" s="73">
        <v>40471</v>
      </c>
      <c r="B3552" s="74">
        <v>81.77</v>
      </c>
      <c r="C3552" s="74">
        <v>82.54</v>
      </c>
      <c r="D3552" s="74">
        <v>83.26</v>
      </c>
      <c r="E3552" s="74">
        <v>83.84</v>
      </c>
    </row>
    <row r="3553" spans="1:5" x14ac:dyDescent="0.25">
      <c r="A3553" s="73">
        <v>40472</v>
      </c>
      <c r="B3553" s="74">
        <v>80.56</v>
      </c>
      <c r="C3553" s="74">
        <v>81.33</v>
      </c>
      <c r="D3553" s="74">
        <v>81.94</v>
      </c>
      <c r="E3553" s="74">
        <v>82.46</v>
      </c>
    </row>
    <row r="3554" spans="1:5" x14ac:dyDescent="0.25">
      <c r="A3554" s="73">
        <v>40473</v>
      </c>
      <c r="B3554" s="74">
        <v>81.69</v>
      </c>
      <c r="C3554" s="74">
        <v>82.45</v>
      </c>
      <c r="D3554" s="74">
        <v>83.06</v>
      </c>
      <c r="E3554" s="74">
        <v>83.56</v>
      </c>
    </row>
    <row r="3555" spans="1:5" x14ac:dyDescent="0.25">
      <c r="A3555" s="73">
        <v>40476</v>
      </c>
      <c r="B3555" s="74">
        <v>82.52</v>
      </c>
      <c r="C3555" s="74">
        <v>83.21</v>
      </c>
      <c r="D3555" s="74">
        <v>83.76</v>
      </c>
      <c r="E3555" s="74">
        <v>84.22</v>
      </c>
    </row>
    <row r="3556" spans="1:5" x14ac:dyDescent="0.25">
      <c r="A3556" s="73">
        <v>40477</v>
      </c>
      <c r="B3556" s="74">
        <v>82.55</v>
      </c>
      <c r="C3556" s="74">
        <v>83.2</v>
      </c>
      <c r="D3556" s="74">
        <v>83.74</v>
      </c>
      <c r="E3556" s="74">
        <v>84.2</v>
      </c>
    </row>
    <row r="3557" spans="1:5" x14ac:dyDescent="0.25">
      <c r="A3557" s="73">
        <v>40478</v>
      </c>
      <c r="B3557" s="74">
        <v>81.94</v>
      </c>
      <c r="C3557" s="74">
        <v>82.67</v>
      </c>
      <c r="D3557" s="74">
        <v>83.28</v>
      </c>
      <c r="E3557" s="74">
        <v>83.79</v>
      </c>
    </row>
    <row r="3558" spans="1:5" x14ac:dyDescent="0.25">
      <c r="A3558" s="73">
        <v>40479</v>
      </c>
      <c r="B3558" s="74">
        <v>82.18</v>
      </c>
      <c r="C3558" s="74">
        <v>82.94</v>
      </c>
      <c r="D3558" s="74">
        <v>83.57</v>
      </c>
      <c r="E3558" s="74">
        <v>84.08</v>
      </c>
    </row>
    <row r="3559" spans="1:5" x14ac:dyDescent="0.25">
      <c r="A3559" s="73">
        <v>40480</v>
      </c>
      <c r="B3559" s="74">
        <v>81.430000000000007</v>
      </c>
      <c r="C3559" s="74">
        <v>82.15</v>
      </c>
      <c r="D3559" s="74">
        <v>82.73</v>
      </c>
      <c r="E3559" s="74">
        <v>83.21</v>
      </c>
    </row>
    <row r="3560" spans="1:5" x14ac:dyDescent="0.25">
      <c r="A3560" s="73">
        <v>40483</v>
      </c>
      <c r="B3560" s="74">
        <v>82.95</v>
      </c>
      <c r="C3560" s="74">
        <v>83.67</v>
      </c>
      <c r="D3560" s="74">
        <v>84.24</v>
      </c>
      <c r="E3560" s="74">
        <v>84.71</v>
      </c>
    </row>
    <row r="3561" spans="1:5" x14ac:dyDescent="0.25">
      <c r="A3561" s="73">
        <v>40484</v>
      </c>
      <c r="B3561" s="74">
        <v>83.9</v>
      </c>
      <c r="C3561" s="74">
        <v>84.56</v>
      </c>
      <c r="D3561" s="74">
        <v>85.09</v>
      </c>
      <c r="E3561" s="74">
        <v>85.52</v>
      </c>
    </row>
    <row r="3562" spans="1:5" x14ac:dyDescent="0.25">
      <c r="A3562" s="73">
        <v>40485</v>
      </c>
      <c r="B3562" s="74">
        <v>84.69</v>
      </c>
      <c r="C3562" s="74">
        <v>85.35</v>
      </c>
      <c r="D3562" s="74">
        <v>85.89</v>
      </c>
      <c r="E3562" s="74">
        <v>86.37</v>
      </c>
    </row>
    <row r="3563" spans="1:5" x14ac:dyDescent="0.25">
      <c r="A3563" s="73">
        <v>40486</v>
      </c>
      <c r="B3563" s="74">
        <v>86.49</v>
      </c>
      <c r="C3563" s="74">
        <v>87.16</v>
      </c>
      <c r="D3563" s="74">
        <v>87.66</v>
      </c>
      <c r="E3563" s="74">
        <v>88.1</v>
      </c>
    </row>
    <row r="3564" spans="1:5" x14ac:dyDescent="0.25">
      <c r="A3564" s="73">
        <v>40487</v>
      </c>
      <c r="B3564" s="74">
        <v>86.85</v>
      </c>
      <c r="C3564" s="74">
        <v>87.48</v>
      </c>
      <c r="D3564" s="74">
        <v>87.97</v>
      </c>
      <c r="E3564" s="74">
        <v>88.42</v>
      </c>
    </row>
    <row r="3565" spans="1:5" x14ac:dyDescent="0.25">
      <c r="A3565" s="73">
        <v>40490</v>
      </c>
      <c r="B3565" s="74">
        <v>87.06</v>
      </c>
      <c r="C3565" s="74">
        <v>87.71</v>
      </c>
      <c r="D3565" s="74">
        <v>88.22</v>
      </c>
      <c r="E3565" s="74">
        <v>88.69</v>
      </c>
    </row>
    <row r="3566" spans="1:5" x14ac:dyDescent="0.25">
      <c r="A3566" s="73">
        <v>40491</v>
      </c>
      <c r="B3566" s="74">
        <v>86.72</v>
      </c>
      <c r="C3566" s="74">
        <v>87.35</v>
      </c>
      <c r="D3566" s="74">
        <v>87.85</v>
      </c>
      <c r="E3566" s="74">
        <v>88.32</v>
      </c>
    </row>
    <row r="3567" spans="1:5" x14ac:dyDescent="0.25">
      <c r="A3567" s="73">
        <v>40492</v>
      </c>
      <c r="B3567" s="74">
        <v>87.81</v>
      </c>
      <c r="C3567" s="74">
        <v>88.29</v>
      </c>
      <c r="D3567" s="74">
        <v>88.68</v>
      </c>
      <c r="E3567" s="74">
        <v>89.05</v>
      </c>
    </row>
    <row r="3568" spans="1:5" x14ac:dyDescent="0.25">
      <c r="A3568" s="73">
        <v>40493</v>
      </c>
      <c r="B3568" s="74">
        <v>87.81</v>
      </c>
      <c r="C3568" s="74">
        <v>88.28</v>
      </c>
      <c r="D3568" s="74">
        <v>88.69</v>
      </c>
      <c r="E3568" s="74">
        <v>89.07</v>
      </c>
    </row>
    <row r="3569" spans="1:5" x14ac:dyDescent="0.25">
      <c r="A3569" s="73">
        <v>40494</v>
      </c>
      <c r="B3569" s="74">
        <v>84.88</v>
      </c>
      <c r="C3569" s="74">
        <v>85.34</v>
      </c>
      <c r="D3569" s="74">
        <v>85.8</v>
      </c>
      <c r="E3569" s="74">
        <v>86.22</v>
      </c>
    </row>
    <row r="3570" spans="1:5" x14ac:dyDescent="0.25">
      <c r="A3570" s="73">
        <v>40497</v>
      </c>
      <c r="B3570" s="74">
        <v>84.86</v>
      </c>
      <c r="C3570" s="74">
        <v>85.29</v>
      </c>
      <c r="D3570" s="74">
        <v>85.84</v>
      </c>
      <c r="E3570" s="74">
        <v>86.31</v>
      </c>
    </row>
    <row r="3571" spans="1:5" x14ac:dyDescent="0.25">
      <c r="A3571" s="73">
        <v>40498</v>
      </c>
      <c r="B3571" s="74">
        <v>82.34</v>
      </c>
      <c r="C3571" s="74">
        <v>82.84</v>
      </c>
      <c r="D3571" s="74">
        <v>83.44</v>
      </c>
      <c r="E3571" s="74">
        <v>83.96</v>
      </c>
    </row>
    <row r="3572" spans="1:5" x14ac:dyDescent="0.25">
      <c r="A3572" s="73">
        <v>40499</v>
      </c>
      <c r="B3572" s="74">
        <v>80.44</v>
      </c>
      <c r="C3572" s="74">
        <v>81.040000000000006</v>
      </c>
      <c r="D3572" s="74">
        <v>81.709999999999994</v>
      </c>
      <c r="E3572" s="74">
        <v>82.29</v>
      </c>
    </row>
    <row r="3573" spans="1:5" x14ac:dyDescent="0.25">
      <c r="A3573" s="73">
        <v>40500</v>
      </c>
      <c r="B3573" s="74">
        <v>81.849999999999994</v>
      </c>
      <c r="C3573" s="74">
        <v>82.42</v>
      </c>
      <c r="D3573" s="74">
        <v>83.08</v>
      </c>
      <c r="E3573" s="74">
        <v>83.64</v>
      </c>
    </row>
    <row r="3574" spans="1:5" x14ac:dyDescent="0.25">
      <c r="A3574" s="73">
        <v>40501</v>
      </c>
      <c r="B3574" s="74">
        <v>81.510000000000005</v>
      </c>
      <c r="C3574" s="74">
        <v>81.98</v>
      </c>
      <c r="D3574" s="74">
        <v>82.58</v>
      </c>
      <c r="E3574" s="74">
        <v>83.07</v>
      </c>
    </row>
    <row r="3575" spans="1:5" x14ac:dyDescent="0.25">
      <c r="A3575" s="73">
        <v>40504</v>
      </c>
      <c r="B3575" s="74">
        <v>81.739999999999995</v>
      </c>
      <c r="C3575" s="74">
        <v>82.33</v>
      </c>
      <c r="D3575" s="74">
        <v>82.83</v>
      </c>
      <c r="E3575" s="74">
        <v>83.19</v>
      </c>
    </row>
    <row r="3576" spans="1:5" x14ac:dyDescent="0.25">
      <c r="A3576" s="73">
        <v>40505</v>
      </c>
      <c r="B3576" s="74">
        <v>81.25</v>
      </c>
      <c r="C3576" s="74">
        <v>81.83</v>
      </c>
      <c r="D3576" s="74">
        <v>82.35</v>
      </c>
      <c r="E3576" s="74">
        <v>82.74</v>
      </c>
    </row>
    <row r="3577" spans="1:5" x14ac:dyDescent="0.25">
      <c r="A3577" s="73">
        <v>40506</v>
      </c>
      <c r="B3577" s="74">
        <v>83.86</v>
      </c>
      <c r="C3577" s="74">
        <v>84.43</v>
      </c>
      <c r="D3577" s="74">
        <v>84.94</v>
      </c>
      <c r="E3577" s="74">
        <v>85.32</v>
      </c>
    </row>
    <row r="3578" spans="1:5" x14ac:dyDescent="0.25">
      <c r="A3578" s="73">
        <v>40507</v>
      </c>
      <c r="B3578" s="74" t="s">
        <v>4</v>
      </c>
      <c r="C3578" s="74" t="s">
        <v>4</v>
      </c>
      <c r="D3578" s="74" t="s">
        <v>4</v>
      </c>
      <c r="E3578" s="74" t="s">
        <v>4</v>
      </c>
    </row>
    <row r="3579" spans="1:5" x14ac:dyDescent="0.25">
      <c r="A3579" s="73">
        <v>40508</v>
      </c>
      <c r="B3579" s="74">
        <v>83.76</v>
      </c>
      <c r="C3579" s="74">
        <v>84.35</v>
      </c>
      <c r="D3579" s="74">
        <v>84.87</v>
      </c>
      <c r="E3579" s="74">
        <v>85.22</v>
      </c>
    </row>
    <row r="3580" spans="1:5" x14ac:dyDescent="0.25">
      <c r="A3580" s="73">
        <v>40511</v>
      </c>
      <c r="B3580" s="74">
        <v>85.73</v>
      </c>
      <c r="C3580" s="74">
        <v>86.27</v>
      </c>
      <c r="D3580" s="74">
        <v>86.73</v>
      </c>
      <c r="E3580" s="74">
        <v>87.07</v>
      </c>
    </row>
    <row r="3581" spans="1:5" x14ac:dyDescent="0.25">
      <c r="A3581" s="73">
        <v>40512</v>
      </c>
      <c r="B3581" s="74">
        <v>84.11</v>
      </c>
      <c r="C3581" s="74">
        <v>84.65</v>
      </c>
      <c r="D3581" s="74">
        <v>85.08</v>
      </c>
      <c r="E3581" s="74">
        <v>85.38</v>
      </c>
    </row>
    <row r="3582" spans="1:5" x14ac:dyDescent="0.25">
      <c r="A3582" s="73">
        <v>40513</v>
      </c>
      <c r="B3582" s="74">
        <v>86.75</v>
      </c>
      <c r="C3582" s="74">
        <v>87.25</v>
      </c>
      <c r="D3582" s="74">
        <v>87.63</v>
      </c>
      <c r="E3582" s="74">
        <v>87.91</v>
      </c>
    </row>
    <row r="3583" spans="1:5" x14ac:dyDescent="0.25">
      <c r="A3583" s="73">
        <v>40514</v>
      </c>
      <c r="B3583" s="74">
        <v>88</v>
      </c>
      <c r="C3583" s="74">
        <v>88.42</v>
      </c>
      <c r="D3583" s="74">
        <v>88.75</v>
      </c>
      <c r="E3583" s="74">
        <v>88.96</v>
      </c>
    </row>
    <row r="3584" spans="1:5" x14ac:dyDescent="0.25">
      <c r="A3584" s="73">
        <v>40515</v>
      </c>
      <c r="B3584" s="74">
        <v>89.19</v>
      </c>
      <c r="C3584" s="74">
        <v>89.59</v>
      </c>
      <c r="D3584" s="74">
        <v>89.87</v>
      </c>
      <c r="E3584" s="74">
        <v>90.02</v>
      </c>
    </row>
    <row r="3585" spans="1:5" x14ac:dyDescent="0.25">
      <c r="A3585" s="73">
        <v>40518</v>
      </c>
      <c r="B3585" s="74">
        <v>89.38</v>
      </c>
      <c r="C3585" s="74">
        <v>89.74</v>
      </c>
      <c r="D3585" s="74">
        <v>89.98</v>
      </c>
      <c r="E3585" s="74">
        <v>90.11</v>
      </c>
    </row>
    <row r="3586" spans="1:5" x14ac:dyDescent="0.25">
      <c r="A3586" s="73">
        <v>40519</v>
      </c>
      <c r="B3586" s="74">
        <v>88.69</v>
      </c>
      <c r="C3586" s="74">
        <v>89.22</v>
      </c>
      <c r="D3586" s="74">
        <v>89.67</v>
      </c>
      <c r="E3586" s="74">
        <v>89.97</v>
      </c>
    </row>
    <row r="3587" spans="1:5" x14ac:dyDescent="0.25">
      <c r="A3587" s="73">
        <v>40520</v>
      </c>
      <c r="B3587" s="74">
        <v>88.28</v>
      </c>
      <c r="C3587" s="74">
        <v>88.82</v>
      </c>
      <c r="D3587" s="74">
        <v>89.29</v>
      </c>
      <c r="E3587" s="74">
        <v>89.63</v>
      </c>
    </row>
    <row r="3588" spans="1:5" x14ac:dyDescent="0.25">
      <c r="A3588" s="73">
        <v>40521</v>
      </c>
      <c r="B3588" s="74">
        <v>88.37</v>
      </c>
      <c r="C3588" s="74">
        <v>88.88</v>
      </c>
      <c r="D3588" s="74">
        <v>89.34</v>
      </c>
      <c r="E3588" s="74">
        <v>89.68</v>
      </c>
    </row>
    <row r="3589" spans="1:5" x14ac:dyDescent="0.25">
      <c r="A3589" s="73">
        <v>40522</v>
      </c>
      <c r="B3589" s="74">
        <v>87.79</v>
      </c>
      <c r="C3589" s="74">
        <v>88.31</v>
      </c>
      <c r="D3589" s="74">
        <v>88.79</v>
      </c>
      <c r="E3589" s="74">
        <v>89.17</v>
      </c>
    </row>
    <row r="3590" spans="1:5" x14ac:dyDescent="0.25">
      <c r="A3590" s="73">
        <v>40525</v>
      </c>
      <c r="B3590" s="74">
        <v>88.61</v>
      </c>
      <c r="C3590" s="74">
        <v>89.14</v>
      </c>
      <c r="D3590" s="74">
        <v>89.63</v>
      </c>
      <c r="E3590" s="74">
        <v>90.01</v>
      </c>
    </row>
    <row r="3591" spans="1:5" x14ac:dyDescent="0.25">
      <c r="A3591" s="73">
        <v>40526</v>
      </c>
      <c r="B3591" s="74">
        <v>88.28</v>
      </c>
      <c r="C3591" s="74">
        <v>88.84</v>
      </c>
      <c r="D3591" s="74">
        <v>89.43</v>
      </c>
      <c r="E3591" s="74">
        <v>89.87</v>
      </c>
    </row>
    <row r="3592" spans="1:5" x14ac:dyDescent="0.25">
      <c r="A3592" s="73">
        <v>40527</v>
      </c>
      <c r="B3592" s="74">
        <v>88.62</v>
      </c>
      <c r="C3592" s="74">
        <v>89.24</v>
      </c>
      <c r="D3592" s="74">
        <v>89.89</v>
      </c>
      <c r="E3592" s="74">
        <v>90.38</v>
      </c>
    </row>
    <row r="3593" spans="1:5" x14ac:dyDescent="0.25">
      <c r="A3593" s="73">
        <v>40528</v>
      </c>
      <c r="B3593" s="74">
        <v>87.7</v>
      </c>
      <c r="C3593" s="74">
        <v>88.4</v>
      </c>
      <c r="D3593" s="74">
        <v>89.18</v>
      </c>
      <c r="E3593" s="74">
        <v>89.79</v>
      </c>
    </row>
    <row r="3594" spans="1:5" x14ac:dyDescent="0.25">
      <c r="A3594" s="73">
        <v>40529</v>
      </c>
      <c r="B3594" s="74">
        <v>88.02</v>
      </c>
      <c r="C3594" s="74">
        <v>88.6</v>
      </c>
      <c r="D3594" s="74">
        <v>89.37</v>
      </c>
      <c r="E3594" s="74">
        <v>89.95</v>
      </c>
    </row>
    <row r="3595" spans="1:5" x14ac:dyDescent="0.25">
      <c r="A3595" s="73">
        <v>40532</v>
      </c>
      <c r="B3595" s="74">
        <v>88.81</v>
      </c>
      <c r="C3595" s="74">
        <v>89.37</v>
      </c>
      <c r="D3595" s="74">
        <v>90.16</v>
      </c>
      <c r="E3595" s="74">
        <v>90.8</v>
      </c>
    </row>
    <row r="3596" spans="1:5" x14ac:dyDescent="0.25">
      <c r="A3596" s="73">
        <v>40533</v>
      </c>
      <c r="B3596" s="74">
        <v>89.82</v>
      </c>
      <c r="C3596" s="74">
        <v>90.64</v>
      </c>
      <c r="D3596" s="74">
        <v>91.27</v>
      </c>
      <c r="E3596" s="74">
        <v>91.72</v>
      </c>
    </row>
    <row r="3597" spans="1:5" x14ac:dyDescent="0.25">
      <c r="A3597" s="73">
        <v>40534</v>
      </c>
      <c r="B3597" s="74">
        <v>90.48</v>
      </c>
      <c r="C3597" s="74">
        <v>91.21</v>
      </c>
      <c r="D3597" s="74">
        <v>91.81</v>
      </c>
      <c r="E3597" s="74">
        <v>92.25</v>
      </c>
    </row>
    <row r="3598" spans="1:5" x14ac:dyDescent="0.25">
      <c r="A3598" s="73">
        <v>40535</v>
      </c>
      <c r="B3598" s="74">
        <v>91.51</v>
      </c>
      <c r="C3598" s="74">
        <v>92.16</v>
      </c>
      <c r="D3598" s="74">
        <v>92.69</v>
      </c>
      <c r="E3598" s="74">
        <v>93.1</v>
      </c>
    </row>
    <row r="3599" spans="1:5" x14ac:dyDescent="0.25">
      <c r="A3599" s="73">
        <v>40536</v>
      </c>
      <c r="B3599" s="74" t="s">
        <v>4</v>
      </c>
      <c r="C3599" s="74" t="s">
        <v>4</v>
      </c>
      <c r="D3599" s="74" t="s">
        <v>4</v>
      </c>
      <c r="E3599" s="74" t="s">
        <v>4</v>
      </c>
    </row>
    <row r="3600" spans="1:5" x14ac:dyDescent="0.25">
      <c r="A3600" s="73">
        <v>40539</v>
      </c>
      <c r="B3600" s="74">
        <v>91</v>
      </c>
      <c r="C3600" s="74">
        <v>91.74</v>
      </c>
      <c r="D3600" s="74">
        <v>92.36</v>
      </c>
      <c r="E3600" s="74">
        <v>92.82</v>
      </c>
    </row>
    <row r="3601" spans="1:6" x14ac:dyDescent="0.25">
      <c r="A3601" s="73">
        <v>40540</v>
      </c>
      <c r="B3601" s="74">
        <v>91.49</v>
      </c>
      <c r="C3601" s="74">
        <v>92.23</v>
      </c>
      <c r="D3601" s="74">
        <v>92.83</v>
      </c>
      <c r="E3601" s="74">
        <v>93.27</v>
      </c>
    </row>
    <row r="3602" spans="1:6" x14ac:dyDescent="0.25">
      <c r="A3602" s="73">
        <v>40541</v>
      </c>
      <c r="B3602" s="74">
        <v>91.12</v>
      </c>
      <c r="C3602" s="74">
        <v>91.9</v>
      </c>
      <c r="D3602" s="74">
        <v>92.53</v>
      </c>
      <c r="E3602" s="74">
        <v>92.99</v>
      </c>
    </row>
    <row r="3603" spans="1:6" x14ac:dyDescent="0.25">
      <c r="A3603" s="73">
        <v>40542</v>
      </c>
      <c r="B3603" s="74">
        <v>89.84</v>
      </c>
      <c r="C3603" s="74">
        <v>90.69</v>
      </c>
      <c r="D3603" s="74">
        <v>91.37</v>
      </c>
      <c r="E3603" s="74">
        <v>91.91</v>
      </c>
    </row>
    <row r="3604" spans="1:6" x14ac:dyDescent="0.25">
      <c r="A3604" s="73">
        <v>40543</v>
      </c>
      <c r="B3604" s="74">
        <v>91.38</v>
      </c>
      <c r="C3604" s="74">
        <v>92.22</v>
      </c>
      <c r="D3604" s="74">
        <v>92.91</v>
      </c>
      <c r="E3604" s="74">
        <v>93.41</v>
      </c>
      <c r="F3604" s="7"/>
    </row>
    <row r="3605" spans="1:6" x14ac:dyDescent="0.25">
      <c r="A3605" s="73">
        <v>40546</v>
      </c>
      <c r="B3605" s="74">
        <v>91.55</v>
      </c>
      <c r="C3605" s="74">
        <v>92.43</v>
      </c>
      <c r="D3605" s="74">
        <v>93.14</v>
      </c>
      <c r="E3605" s="74">
        <v>93.72</v>
      </c>
    </row>
    <row r="3606" spans="1:6" x14ac:dyDescent="0.25">
      <c r="A3606" s="73">
        <v>40547</v>
      </c>
      <c r="B3606" s="74">
        <v>89.38</v>
      </c>
      <c r="C3606" s="74">
        <v>90.42</v>
      </c>
      <c r="D3606" s="74">
        <v>91.32</v>
      </c>
      <c r="E3606" s="74">
        <v>92.07</v>
      </c>
    </row>
    <row r="3607" spans="1:6" x14ac:dyDescent="0.25">
      <c r="A3607" s="73">
        <v>40548</v>
      </c>
      <c r="B3607" s="74">
        <v>90.3</v>
      </c>
      <c r="C3607" s="74">
        <v>91.42</v>
      </c>
      <c r="D3607" s="74">
        <v>92.39</v>
      </c>
      <c r="E3607" s="74">
        <v>93.23</v>
      </c>
    </row>
    <row r="3608" spans="1:6" x14ac:dyDescent="0.25">
      <c r="A3608" s="73">
        <v>40549</v>
      </c>
      <c r="B3608" s="74">
        <v>88.38</v>
      </c>
      <c r="C3608" s="74">
        <v>89.75</v>
      </c>
      <c r="D3608" s="74">
        <v>90.9</v>
      </c>
      <c r="E3608" s="74">
        <v>91.84</v>
      </c>
    </row>
    <row r="3609" spans="1:6" x14ac:dyDescent="0.25">
      <c r="A3609" s="73">
        <v>40550</v>
      </c>
      <c r="B3609" s="74">
        <v>88.03</v>
      </c>
      <c r="C3609" s="74">
        <v>89.22</v>
      </c>
      <c r="D3609" s="74">
        <v>90.17</v>
      </c>
      <c r="E3609" s="74">
        <v>90.98</v>
      </c>
    </row>
    <row r="3610" spans="1:6" x14ac:dyDescent="0.25">
      <c r="A3610" s="73">
        <v>40553</v>
      </c>
      <c r="B3610" s="74">
        <v>89.25</v>
      </c>
      <c r="C3610" s="74">
        <v>90.58</v>
      </c>
      <c r="D3610" s="74">
        <v>91.67</v>
      </c>
      <c r="E3610" s="74">
        <v>92.58</v>
      </c>
    </row>
    <row r="3611" spans="1:6" x14ac:dyDescent="0.25">
      <c r="A3611" s="73">
        <v>40554</v>
      </c>
      <c r="B3611" s="74">
        <v>91.11</v>
      </c>
      <c r="C3611" s="74">
        <v>92.36</v>
      </c>
      <c r="D3611" s="74">
        <v>93.38</v>
      </c>
      <c r="E3611" s="74">
        <v>94.23</v>
      </c>
    </row>
    <row r="3612" spans="1:6" x14ac:dyDescent="0.25">
      <c r="A3612" s="73">
        <v>40555</v>
      </c>
      <c r="B3612" s="74">
        <v>91.86</v>
      </c>
      <c r="C3612" s="74">
        <v>92.87</v>
      </c>
      <c r="D3612" s="74">
        <v>93.74</v>
      </c>
      <c r="E3612" s="74">
        <v>94.48</v>
      </c>
    </row>
    <row r="3613" spans="1:6" x14ac:dyDescent="0.25">
      <c r="A3613" s="73">
        <v>40556</v>
      </c>
      <c r="B3613" s="74">
        <v>91.4</v>
      </c>
      <c r="C3613" s="74">
        <v>92.3</v>
      </c>
      <c r="D3613" s="74">
        <v>93.21</v>
      </c>
      <c r="E3613" s="74">
        <v>94</v>
      </c>
    </row>
    <row r="3614" spans="1:6" x14ac:dyDescent="0.25">
      <c r="A3614" s="73">
        <v>40557</v>
      </c>
      <c r="B3614" s="74">
        <v>91.54</v>
      </c>
      <c r="C3614" s="74">
        <v>92.57</v>
      </c>
      <c r="D3614" s="74">
        <v>93.56</v>
      </c>
      <c r="E3614" s="74">
        <v>94.43</v>
      </c>
    </row>
    <row r="3615" spans="1:6" x14ac:dyDescent="0.25">
      <c r="A3615" s="73">
        <v>40560</v>
      </c>
      <c r="B3615" s="74" t="s">
        <v>4</v>
      </c>
      <c r="C3615" s="74" t="s">
        <v>4</v>
      </c>
      <c r="D3615" s="74" t="s">
        <v>4</v>
      </c>
      <c r="E3615" s="74" t="s">
        <v>4</v>
      </c>
    </row>
    <row r="3616" spans="1:6" x14ac:dyDescent="0.25">
      <c r="A3616" s="73">
        <v>40561</v>
      </c>
      <c r="B3616" s="74">
        <v>91.38</v>
      </c>
      <c r="C3616" s="74">
        <v>92.31</v>
      </c>
      <c r="D3616" s="74">
        <v>93.33</v>
      </c>
      <c r="E3616" s="74">
        <v>94.24</v>
      </c>
    </row>
    <row r="3617" spans="1:5" x14ac:dyDescent="0.25">
      <c r="A3617" s="73">
        <v>40562</v>
      </c>
      <c r="B3617" s="74">
        <v>90.86</v>
      </c>
      <c r="C3617" s="74">
        <v>91.81</v>
      </c>
      <c r="D3617" s="74">
        <v>92.98</v>
      </c>
      <c r="E3617" s="74">
        <v>93.99</v>
      </c>
    </row>
    <row r="3618" spans="1:5" x14ac:dyDescent="0.25">
      <c r="A3618" s="73">
        <v>40563</v>
      </c>
      <c r="B3618" s="74">
        <v>88.86</v>
      </c>
      <c r="C3618" s="74">
        <v>89.59</v>
      </c>
      <c r="D3618" s="74">
        <v>90.96</v>
      </c>
      <c r="E3618" s="74">
        <v>92.18</v>
      </c>
    </row>
    <row r="3619" spans="1:5" x14ac:dyDescent="0.25">
      <c r="A3619" s="73">
        <v>40564</v>
      </c>
      <c r="B3619" s="74">
        <v>89.11</v>
      </c>
      <c r="C3619" s="74">
        <v>90.63</v>
      </c>
      <c r="D3619" s="74">
        <v>92.04</v>
      </c>
      <c r="E3619" s="74">
        <v>93.07</v>
      </c>
    </row>
    <row r="3620" spans="1:5" x14ac:dyDescent="0.25">
      <c r="A3620" s="73">
        <v>40567</v>
      </c>
      <c r="B3620" s="74">
        <v>87.87</v>
      </c>
      <c r="C3620" s="74">
        <v>89.53</v>
      </c>
      <c r="D3620" s="74">
        <v>91.02</v>
      </c>
      <c r="E3620" s="74">
        <v>92.07</v>
      </c>
    </row>
    <row r="3621" spans="1:5" x14ac:dyDescent="0.25">
      <c r="A3621" s="73">
        <v>40568</v>
      </c>
      <c r="B3621" s="74">
        <v>86.19</v>
      </c>
      <c r="C3621" s="74">
        <v>87.88</v>
      </c>
      <c r="D3621" s="74">
        <v>89.43</v>
      </c>
      <c r="E3621" s="74">
        <v>90.57</v>
      </c>
    </row>
    <row r="3622" spans="1:5" x14ac:dyDescent="0.25">
      <c r="A3622" s="73">
        <v>40569</v>
      </c>
      <c r="B3622" s="74">
        <v>87.33</v>
      </c>
      <c r="C3622" s="74">
        <v>89.35</v>
      </c>
      <c r="D3622" s="74">
        <v>91.11</v>
      </c>
      <c r="E3622" s="74">
        <v>92.39</v>
      </c>
    </row>
    <row r="3623" spans="1:5" x14ac:dyDescent="0.25">
      <c r="A3623" s="73">
        <v>40570</v>
      </c>
      <c r="B3623" s="74">
        <v>85.64</v>
      </c>
      <c r="C3623" s="74">
        <v>88.29</v>
      </c>
      <c r="D3623" s="74">
        <v>90.45</v>
      </c>
      <c r="E3623" s="74">
        <v>91.91</v>
      </c>
    </row>
    <row r="3624" spans="1:5" x14ac:dyDescent="0.25">
      <c r="A3624" s="73">
        <v>40571</v>
      </c>
      <c r="B3624" s="74">
        <v>89.34</v>
      </c>
      <c r="C3624" s="74">
        <v>91.68</v>
      </c>
      <c r="D3624" s="74">
        <v>93.43</v>
      </c>
      <c r="E3624" s="74">
        <v>94.64</v>
      </c>
    </row>
    <row r="3625" spans="1:5" x14ac:dyDescent="0.25">
      <c r="A3625" s="73">
        <v>40574</v>
      </c>
      <c r="B3625" s="74">
        <v>92.19</v>
      </c>
      <c r="C3625" s="74">
        <v>94.28</v>
      </c>
      <c r="D3625" s="74">
        <v>95.82</v>
      </c>
      <c r="E3625" s="74">
        <v>96.78</v>
      </c>
    </row>
    <row r="3626" spans="1:5" x14ac:dyDescent="0.25">
      <c r="A3626" s="73">
        <v>40575</v>
      </c>
      <c r="B3626" s="74">
        <v>90.77</v>
      </c>
      <c r="C3626" s="74">
        <v>93.5</v>
      </c>
      <c r="D3626" s="74">
        <v>95.42</v>
      </c>
      <c r="E3626" s="74">
        <v>96.52</v>
      </c>
    </row>
    <row r="3627" spans="1:5" x14ac:dyDescent="0.25">
      <c r="A3627" s="73">
        <v>40576</v>
      </c>
      <c r="B3627" s="74">
        <v>90.86</v>
      </c>
      <c r="C3627" s="74">
        <v>93.68</v>
      </c>
      <c r="D3627" s="74">
        <v>95.78</v>
      </c>
      <c r="E3627" s="74">
        <v>97.01</v>
      </c>
    </row>
    <row r="3628" spans="1:5" x14ac:dyDescent="0.25">
      <c r="A3628" s="73">
        <v>40577</v>
      </c>
      <c r="B3628" s="74">
        <v>90.54</v>
      </c>
      <c r="C3628" s="74">
        <v>93.24</v>
      </c>
      <c r="D3628" s="74">
        <v>95.37</v>
      </c>
      <c r="E3628" s="74">
        <v>96.66</v>
      </c>
    </row>
    <row r="3629" spans="1:5" x14ac:dyDescent="0.25">
      <c r="A3629" s="73">
        <v>40578</v>
      </c>
      <c r="B3629" s="74">
        <v>89.03</v>
      </c>
      <c r="C3629" s="74">
        <v>91.85</v>
      </c>
      <c r="D3629" s="74">
        <v>94</v>
      </c>
      <c r="E3629" s="74">
        <v>95.32</v>
      </c>
    </row>
    <row r="3630" spans="1:5" x14ac:dyDescent="0.25">
      <c r="A3630" s="73">
        <v>40581</v>
      </c>
      <c r="B3630" s="74">
        <v>87.48</v>
      </c>
      <c r="C3630" s="74">
        <v>90.64</v>
      </c>
      <c r="D3630" s="74">
        <v>93.16</v>
      </c>
      <c r="E3630" s="74">
        <v>94.7</v>
      </c>
    </row>
    <row r="3631" spans="1:5" x14ac:dyDescent="0.25">
      <c r="A3631" s="73">
        <v>40582</v>
      </c>
      <c r="B3631" s="74">
        <v>86.94</v>
      </c>
      <c r="C3631" s="74">
        <v>90.24</v>
      </c>
      <c r="D3631" s="74">
        <v>93.12</v>
      </c>
      <c r="E3631" s="74">
        <v>94.89</v>
      </c>
    </row>
    <row r="3632" spans="1:5" x14ac:dyDescent="0.25">
      <c r="A3632" s="73">
        <v>40583</v>
      </c>
      <c r="B3632" s="74">
        <v>86.71</v>
      </c>
      <c r="C3632" s="74">
        <v>90.1</v>
      </c>
      <c r="D3632" s="74">
        <v>93.19</v>
      </c>
      <c r="E3632" s="74">
        <v>95.13</v>
      </c>
    </row>
    <row r="3633" spans="1:5" x14ac:dyDescent="0.25">
      <c r="A3633" s="73">
        <v>40584</v>
      </c>
      <c r="B3633" s="74">
        <v>86.73</v>
      </c>
      <c r="C3633" s="74">
        <v>89.94</v>
      </c>
      <c r="D3633" s="74">
        <v>92.92</v>
      </c>
      <c r="E3633" s="74">
        <v>94.68</v>
      </c>
    </row>
    <row r="3634" spans="1:5" x14ac:dyDescent="0.25">
      <c r="A3634" s="73">
        <v>40585</v>
      </c>
      <c r="B3634" s="74">
        <v>85.58</v>
      </c>
      <c r="C3634" s="74">
        <v>89.13</v>
      </c>
      <c r="D3634" s="74">
        <v>92.35</v>
      </c>
      <c r="E3634" s="74">
        <v>94.14</v>
      </c>
    </row>
    <row r="3635" spans="1:5" x14ac:dyDescent="0.25">
      <c r="A3635" s="73">
        <v>40588</v>
      </c>
      <c r="B3635" s="74">
        <v>84.81</v>
      </c>
      <c r="C3635" s="74">
        <v>88.73</v>
      </c>
      <c r="D3635" s="74">
        <v>92.26</v>
      </c>
      <c r="E3635" s="74">
        <v>94.24</v>
      </c>
    </row>
    <row r="3636" spans="1:5" x14ac:dyDescent="0.25">
      <c r="A3636" s="73">
        <v>40589</v>
      </c>
      <c r="B3636" s="74">
        <v>84.32</v>
      </c>
      <c r="C3636" s="74">
        <v>87.57</v>
      </c>
      <c r="D3636" s="74">
        <v>90.86</v>
      </c>
      <c r="E3636" s="74">
        <v>92.68</v>
      </c>
    </row>
    <row r="3637" spans="1:5" x14ac:dyDescent="0.25">
      <c r="A3637" s="73">
        <v>40590</v>
      </c>
      <c r="B3637" s="74">
        <v>84.99</v>
      </c>
      <c r="C3637" s="74">
        <v>87.84</v>
      </c>
      <c r="D3637" s="74">
        <v>90.96</v>
      </c>
      <c r="E3637" s="74">
        <v>92.82</v>
      </c>
    </row>
    <row r="3638" spans="1:5" x14ac:dyDescent="0.25">
      <c r="A3638" s="73">
        <v>40591</v>
      </c>
      <c r="B3638" s="74">
        <v>86.36</v>
      </c>
      <c r="C3638" s="74">
        <v>88.84</v>
      </c>
      <c r="D3638" s="74">
        <v>91.18</v>
      </c>
      <c r="E3638" s="74">
        <v>92.74</v>
      </c>
    </row>
    <row r="3639" spans="1:5" x14ac:dyDescent="0.25">
      <c r="A3639" s="73">
        <v>40592</v>
      </c>
      <c r="B3639" s="74">
        <v>86.2</v>
      </c>
      <c r="C3639" s="74">
        <v>89.71</v>
      </c>
      <c r="D3639" s="74">
        <v>92.31</v>
      </c>
      <c r="E3639" s="74">
        <v>93.82</v>
      </c>
    </row>
    <row r="3640" spans="1:5" x14ac:dyDescent="0.25">
      <c r="A3640" s="73">
        <v>40595</v>
      </c>
      <c r="B3640" s="74" t="s">
        <v>4</v>
      </c>
      <c r="C3640" s="74" t="s">
        <v>4</v>
      </c>
      <c r="D3640" s="74" t="s">
        <v>4</v>
      </c>
      <c r="E3640" s="74" t="s">
        <v>4</v>
      </c>
    </row>
    <row r="3641" spans="1:5" x14ac:dyDescent="0.25">
      <c r="A3641" s="73">
        <v>40596</v>
      </c>
      <c r="B3641" s="74">
        <v>93.57</v>
      </c>
      <c r="C3641" s="74">
        <v>95.42</v>
      </c>
      <c r="D3641" s="74">
        <v>96.8</v>
      </c>
      <c r="E3641" s="74">
        <v>97.65</v>
      </c>
    </row>
    <row r="3642" spans="1:5" x14ac:dyDescent="0.25">
      <c r="A3642" s="73">
        <v>40597</v>
      </c>
      <c r="B3642" s="74">
        <v>98.1</v>
      </c>
      <c r="C3642" s="74">
        <v>99.82</v>
      </c>
      <c r="D3642" s="74">
        <v>100.64</v>
      </c>
      <c r="E3642" s="74">
        <v>101.22</v>
      </c>
    </row>
    <row r="3643" spans="1:5" x14ac:dyDescent="0.25">
      <c r="A3643" s="73">
        <v>40598</v>
      </c>
      <c r="B3643" s="74">
        <v>97.28</v>
      </c>
      <c r="C3643" s="74">
        <v>98.74</v>
      </c>
      <c r="D3643" s="74">
        <v>99.44</v>
      </c>
      <c r="E3643" s="74">
        <v>100.05</v>
      </c>
    </row>
    <row r="3644" spans="1:5" x14ac:dyDescent="0.25">
      <c r="A3644" s="73">
        <v>40599</v>
      </c>
      <c r="B3644" s="74">
        <v>97.88</v>
      </c>
      <c r="C3644" s="74">
        <v>99.36</v>
      </c>
      <c r="D3644" s="74">
        <v>100.08</v>
      </c>
      <c r="E3644" s="74">
        <v>100.69</v>
      </c>
    </row>
    <row r="3645" spans="1:5" x14ac:dyDescent="0.25">
      <c r="A3645" s="73">
        <v>40602</v>
      </c>
      <c r="B3645" s="74">
        <v>96.97</v>
      </c>
      <c r="C3645" s="74">
        <v>98.64</v>
      </c>
      <c r="D3645" s="74">
        <v>99.44</v>
      </c>
      <c r="E3645" s="74">
        <v>100.11</v>
      </c>
    </row>
    <row r="3646" spans="1:5" x14ac:dyDescent="0.25">
      <c r="A3646" s="73">
        <v>40603</v>
      </c>
      <c r="B3646" s="74">
        <v>99.63</v>
      </c>
      <c r="C3646" s="74">
        <v>101.4</v>
      </c>
      <c r="D3646" s="74">
        <v>102.17</v>
      </c>
      <c r="E3646" s="74">
        <v>102.75</v>
      </c>
    </row>
    <row r="3647" spans="1:5" x14ac:dyDescent="0.25">
      <c r="A3647" s="73">
        <v>40604</v>
      </c>
      <c r="B3647" s="74">
        <v>102.23</v>
      </c>
      <c r="C3647" s="74">
        <v>103.48</v>
      </c>
      <c r="D3647" s="74">
        <v>104.03</v>
      </c>
      <c r="E3647" s="74">
        <v>104.47</v>
      </c>
    </row>
    <row r="3648" spans="1:5" x14ac:dyDescent="0.25">
      <c r="A3648" s="73">
        <v>40605</v>
      </c>
      <c r="B3648" s="74">
        <v>101.91</v>
      </c>
      <c r="C3648" s="74">
        <v>103.09</v>
      </c>
      <c r="D3648" s="74">
        <v>103.77</v>
      </c>
      <c r="E3648" s="74">
        <v>104.25</v>
      </c>
    </row>
    <row r="3649" spans="1:5" x14ac:dyDescent="0.25">
      <c r="A3649" s="73">
        <v>40606</v>
      </c>
      <c r="B3649" s="74">
        <v>104.42</v>
      </c>
      <c r="C3649" s="74">
        <v>105.61</v>
      </c>
      <c r="D3649" s="74">
        <v>106.17</v>
      </c>
      <c r="E3649" s="74">
        <v>106.52</v>
      </c>
    </row>
    <row r="3650" spans="1:5" x14ac:dyDescent="0.25">
      <c r="A3650" s="73">
        <v>40609</v>
      </c>
      <c r="B3650" s="74">
        <v>105.44</v>
      </c>
      <c r="C3650" s="74">
        <v>106.73</v>
      </c>
      <c r="D3650" s="74">
        <v>107.28</v>
      </c>
      <c r="E3650" s="74">
        <v>107.67</v>
      </c>
    </row>
    <row r="3651" spans="1:5" x14ac:dyDescent="0.25">
      <c r="A3651" s="73">
        <v>40610</v>
      </c>
      <c r="B3651" s="74">
        <v>105.02</v>
      </c>
      <c r="C3651" s="74">
        <v>105.95</v>
      </c>
      <c r="D3651" s="74">
        <v>106.48</v>
      </c>
      <c r="E3651" s="74">
        <v>106.86</v>
      </c>
    </row>
    <row r="3652" spans="1:5" x14ac:dyDescent="0.25">
      <c r="A3652" s="73">
        <v>40611</v>
      </c>
      <c r="B3652" s="74">
        <v>104.38</v>
      </c>
      <c r="C3652" s="74">
        <v>105.61</v>
      </c>
      <c r="D3652" s="74">
        <v>106.3</v>
      </c>
      <c r="E3652" s="74">
        <v>106.82</v>
      </c>
    </row>
    <row r="3653" spans="1:5" x14ac:dyDescent="0.25">
      <c r="A3653" s="73">
        <v>40612</v>
      </c>
      <c r="B3653" s="74">
        <v>102.7</v>
      </c>
      <c r="C3653" s="74">
        <v>103.92</v>
      </c>
      <c r="D3653" s="74">
        <v>104.52</v>
      </c>
      <c r="E3653" s="74">
        <v>104.95</v>
      </c>
    </row>
    <row r="3654" spans="1:5" x14ac:dyDescent="0.25">
      <c r="A3654" s="73">
        <v>40613</v>
      </c>
      <c r="B3654" s="74">
        <v>101.16</v>
      </c>
      <c r="C3654" s="74">
        <v>102.35</v>
      </c>
      <c r="D3654" s="74">
        <v>102.95</v>
      </c>
      <c r="E3654" s="74">
        <v>103.46</v>
      </c>
    </row>
    <row r="3655" spans="1:5" x14ac:dyDescent="0.25">
      <c r="A3655" s="73">
        <v>40616</v>
      </c>
      <c r="B3655" s="74">
        <v>101.19</v>
      </c>
      <c r="C3655" s="74">
        <v>102.19</v>
      </c>
      <c r="D3655" s="74">
        <v>102.79</v>
      </c>
      <c r="E3655" s="74">
        <v>103.32</v>
      </c>
    </row>
    <row r="3656" spans="1:5" x14ac:dyDescent="0.25">
      <c r="A3656" s="73">
        <v>40617</v>
      </c>
      <c r="B3656" s="74">
        <v>97.18</v>
      </c>
      <c r="C3656" s="74">
        <v>97.98</v>
      </c>
      <c r="D3656" s="74">
        <v>98.58</v>
      </c>
      <c r="E3656" s="74">
        <v>99.13</v>
      </c>
    </row>
    <row r="3657" spans="1:5" x14ac:dyDescent="0.25">
      <c r="A3657" s="73">
        <v>40618</v>
      </c>
      <c r="B3657" s="74">
        <v>97.98</v>
      </c>
      <c r="C3657" s="74">
        <v>98.95</v>
      </c>
      <c r="D3657" s="74">
        <v>99.58</v>
      </c>
      <c r="E3657" s="74">
        <v>100.15</v>
      </c>
    </row>
    <row r="3658" spans="1:5" x14ac:dyDescent="0.25">
      <c r="A3658" s="73">
        <v>40619</v>
      </c>
      <c r="B3658" s="74">
        <v>101.42</v>
      </c>
      <c r="C3658" s="74">
        <v>102.39</v>
      </c>
      <c r="D3658" s="74">
        <v>103.06</v>
      </c>
      <c r="E3658" s="74">
        <v>103.6</v>
      </c>
    </row>
    <row r="3659" spans="1:5" x14ac:dyDescent="0.25">
      <c r="A3659" s="73">
        <v>40620</v>
      </c>
      <c r="B3659" s="74">
        <v>101.07</v>
      </c>
      <c r="C3659" s="74">
        <v>101.85</v>
      </c>
      <c r="D3659" s="74">
        <v>102.44</v>
      </c>
      <c r="E3659" s="74">
        <v>102.95</v>
      </c>
    </row>
    <row r="3660" spans="1:5" x14ac:dyDescent="0.25">
      <c r="A3660" s="73">
        <v>40623</v>
      </c>
      <c r="B3660" s="74">
        <v>102.33</v>
      </c>
      <c r="C3660" s="74">
        <v>103.09</v>
      </c>
      <c r="D3660" s="74">
        <v>103.72</v>
      </c>
      <c r="E3660" s="74">
        <v>104.28</v>
      </c>
    </row>
    <row r="3661" spans="1:5" x14ac:dyDescent="0.25">
      <c r="A3661" s="73">
        <v>40624</v>
      </c>
      <c r="B3661" s="74">
        <v>104</v>
      </c>
      <c r="C3661" s="74">
        <v>104.97</v>
      </c>
      <c r="D3661" s="74">
        <v>105.52</v>
      </c>
      <c r="E3661" s="74">
        <v>106</v>
      </c>
    </row>
    <row r="3662" spans="1:5" x14ac:dyDescent="0.25">
      <c r="A3662" s="73">
        <v>40625</v>
      </c>
      <c r="B3662" s="74">
        <v>105.75</v>
      </c>
      <c r="C3662" s="74">
        <v>106.21</v>
      </c>
      <c r="D3662" s="74">
        <v>106.58</v>
      </c>
      <c r="E3662" s="74">
        <v>106.76</v>
      </c>
    </row>
    <row r="3663" spans="1:5" x14ac:dyDescent="0.25">
      <c r="A3663" s="73">
        <v>40626</v>
      </c>
      <c r="B3663" s="74">
        <v>105.6</v>
      </c>
      <c r="C3663" s="74">
        <v>106.11</v>
      </c>
      <c r="D3663" s="74">
        <v>106.52</v>
      </c>
      <c r="E3663" s="74">
        <v>106.73</v>
      </c>
    </row>
    <row r="3664" spans="1:5" x14ac:dyDescent="0.25">
      <c r="A3664" s="73">
        <v>40627</v>
      </c>
      <c r="B3664" s="74">
        <v>105.4</v>
      </c>
      <c r="C3664" s="74">
        <v>105.94</v>
      </c>
      <c r="D3664" s="74">
        <v>106.38</v>
      </c>
      <c r="E3664" s="74">
        <v>106.64</v>
      </c>
    </row>
    <row r="3665" spans="1:5" x14ac:dyDescent="0.25">
      <c r="A3665" s="73">
        <v>40630</v>
      </c>
      <c r="B3665" s="74">
        <v>103.98</v>
      </c>
      <c r="C3665" s="74">
        <v>104.56</v>
      </c>
      <c r="D3665" s="74">
        <v>105.06</v>
      </c>
      <c r="E3665" s="74">
        <v>105.37</v>
      </c>
    </row>
    <row r="3666" spans="1:5" x14ac:dyDescent="0.25">
      <c r="A3666" s="73">
        <v>40631</v>
      </c>
      <c r="B3666" s="74">
        <v>104.79</v>
      </c>
      <c r="C3666" s="74">
        <v>105.32</v>
      </c>
      <c r="D3666" s="74">
        <v>105.79</v>
      </c>
      <c r="E3666" s="74">
        <v>106.07</v>
      </c>
    </row>
    <row r="3667" spans="1:5" x14ac:dyDescent="0.25">
      <c r="A3667" s="73">
        <v>40632</v>
      </c>
      <c r="B3667" s="74">
        <v>104.27</v>
      </c>
      <c r="C3667" s="74">
        <v>104.84</v>
      </c>
      <c r="D3667" s="74">
        <v>105.37</v>
      </c>
      <c r="E3667" s="74">
        <v>105.73</v>
      </c>
    </row>
    <row r="3668" spans="1:5" x14ac:dyDescent="0.25">
      <c r="A3668" s="73">
        <v>40633</v>
      </c>
      <c r="B3668" s="74">
        <v>106.72</v>
      </c>
      <c r="C3668" s="74">
        <v>107.24</v>
      </c>
      <c r="D3668" s="74">
        <v>107.71</v>
      </c>
      <c r="E3668" s="74">
        <v>107.99</v>
      </c>
    </row>
    <row r="3669" spans="1:5" x14ac:dyDescent="0.25">
      <c r="A3669" s="73">
        <v>40634</v>
      </c>
      <c r="B3669" s="74">
        <v>107.94</v>
      </c>
      <c r="C3669" s="74">
        <v>108.5</v>
      </c>
      <c r="D3669" s="74">
        <v>108.94</v>
      </c>
      <c r="E3669" s="74">
        <v>109.17</v>
      </c>
    </row>
    <row r="3670" spans="1:5" x14ac:dyDescent="0.25">
      <c r="A3670" s="73">
        <v>40637</v>
      </c>
      <c r="B3670" s="74">
        <v>108.47</v>
      </c>
      <c r="C3670" s="74">
        <v>109.05</v>
      </c>
      <c r="D3670" s="74">
        <v>109.53</v>
      </c>
      <c r="E3670" s="74">
        <v>109.83</v>
      </c>
    </row>
    <row r="3671" spans="1:5" x14ac:dyDescent="0.25">
      <c r="A3671" s="73">
        <v>40638</v>
      </c>
      <c r="B3671" s="74">
        <v>108.34</v>
      </c>
      <c r="C3671" s="74">
        <v>108.99</v>
      </c>
      <c r="D3671" s="74">
        <v>109.56</v>
      </c>
      <c r="E3671" s="74">
        <v>109.91</v>
      </c>
    </row>
    <row r="3672" spans="1:5" x14ac:dyDescent="0.25">
      <c r="A3672" s="73">
        <v>40639</v>
      </c>
      <c r="B3672" s="74">
        <v>108.83</v>
      </c>
      <c r="C3672" s="74">
        <v>109.48</v>
      </c>
      <c r="D3672" s="74">
        <v>110.05</v>
      </c>
      <c r="E3672" s="74">
        <v>110.39</v>
      </c>
    </row>
    <row r="3673" spans="1:5" x14ac:dyDescent="0.25">
      <c r="A3673" s="73">
        <v>40640</v>
      </c>
      <c r="B3673" s="74">
        <v>110.3</v>
      </c>
      <c r="C3673" s="74">
        <v>110.88</v>
      </c>
      <c r="D3673" s="74">
        <v>111.37</v>
      </c>
      <c r="E3673" s="74">
        <v>111.66</v>
      </c>
    </row>
    <row r="3674" spans="1:5" x14ac:dyDescent="0.25">
      <c r="A3674" s="73">
        <v>40641</v>
      </c>
      <c r="B3674" s="74">
        <v>112.79</v>
      </c>
      <c r="C3674" s="74">
        <v>113.37</v>
      </c>
      <c r="D3674" s="74">
        <v>113.86</v>
      </c>
      <c r="E3674" s="74">
        <v>114.14</v>
      </c>
    </row>
    <row r="3675" spans="1:5" x14ac:dyDescent="0.25">
      <c r="A3675" s="73">
        <v>40644</v>
      </c>
      <c r="B3675" s="74">
        <v>109.92</v>
      </c>
      <c r="C3675" s="74">
        <v>110.57</v>
      </c>
      <c r="D3675" s="74">
        <v>111.17</v>
      </c>
      <c r="E3675" s="74">
        <v>111.55</v>
      </c>
    </row>
    <row r="3676" spans="1:5" x14ac:dyDescent="0.25">
      <c r="A3676" s="73">
        <v>40645</v>
      </c>
      <c r="B3676" s="74">
        <v>106.25</v>
      </c>
      <c r="C3676" s="74">
        <v>106.97</v>
      </c>
      <c r="D3676" s="74">
        <v>107.64</v>
      </c>
      <c r="E3676" s="74">
        <v>108.1</v>
      </c>
    </row>
    <row r="3677" spans="1:5" x14ac:dyDescent="0.25">
      <c r="A3677" s="73">
        <v>40646</v>
      </c>
      <c r="B3677" s="74">
        <v>107.11</v>
      </c>
      <c r="C3677" s="74">
        <v>107.71</v>
      </c>
      <c r="D3677" s="74">
        <v>108.24</v>
      </c>
      <c r="E3677" s="74">
        <v>108.64</v>
      </c>
    </row>
    <row r="3678" spans="1:5" x14ac:dyDescent="0.25">
      <c r="A3678" s="73">
        <v>40647</v>
      </c>
      <c r="B3678" s="74">
        <v>108.11</v>
      </c>
      <c r="C3678" s="74">
        <v>108.7</v>
      </c>
      <c r="D3678" s="74">
        <v>109.19</v>
      </c>
      <c r="E3678" s="74">
        <v>109.49</v>
      </c>
    </row>
    <row r="3679" spans="1:5" x14ac:dyDescent="0.25">
      <c r="A3679" s="73">
        <v>40648</v>
      </c>
      <c r="B3679" s="74">
        <v>109.66</v>
      </c>
      <c r="C3679" s="74">
        <v>110.22</v>
      </c>
      <c r="D3679" s="74">
        <v>110.68</v>
      </c>
      <c r="E3679" s="74">
        <v>110.96</v>
      </c>
    </row>
    <row r="3680" spans="1:5" x14ac:dyDescent="0.25">
      <c r="A3680" s="73">
        <v>40651</v>
      </c>
      <c r="B3680" s="74">
        <v>107.12</v>
      </c>
      <c r="C3680" s="74">
        <v>107.69</v>
      </c>
      <c r="D3680" s="74">
        <v>108.15</v>
      </c>
      <c r="E3680" s="74">
        <v>108.42</v>
      </c>
    </row>
    <row r="3681" spans="1:5" x14ac:dyDescent="0.25">
      <c r="A3681" s="73">
        <v>40652</v>
      </c>
      <c r="B3681" s="74">
        <v>108.15</v>
      </c>
      <c r="C3681" s="74">
        <v>108.28</v>
      </c>
      <c r="D3681" s="74">
        <v>108.73</v>
      </c>
      <c r="E3681" s="74">
        <v>108.99</v>
      </c>
    </row>
    <row r="3682" spans="1:5" x14ac:dyDescent="0.25">
      <c r="A3682" s="73">
        <v>40653</v>
      </c>
      <c r="B3682" s="74">
        <v>111.45</v>
      </c>
      <c r="C3682" s="74">
        <v>111.91</v>
      </c>
      <c r="D3682" s="74">
        <v>112.17</v>
      </c>
      <c r="E3682" s="74">
        <v>112.28</v>
      </c>
    </row>
    <row r="3683" spans="1:5" x14ac:dyDescent="0.25">
      <c r="A3683" s="73">
        <v>40654</v>
      </c>
      <c r="B3683" s="74">
        <v>112.29</v>
      </c>
      <c r="C3683" s="74">
        <v>112.75</v>
      </c>
      <c r="D3683" s="74">
        <v>113.02</v>
      </c>
      <c r="E3683" s="74">
        <v>113.13</v>
      </c>
    </row>
    <row r="3684" spans="1:5" x14ac:dyDescent="0.25">
      <c r="A3684" s="73">
        <v>40655</v>
      </c>
      <c r="B3684" s="74" t="s">
        <v>4</v>
      </c>
      <c r="C3684" s="74" t="s">
        <v>4</v>
      </c>
      <c r="D3684" s="74" t="s">
        <v>4</v>
      </c>
      <c r="E3684" s="74" t="s">
        <v>4</v>
      </c>
    </row>
    <row r="3685" spans="1:5" x14ac:dyDescent="0.25">
      <c r="A3685" s="73">
        <v>40658</v>
      </c>
      <c r="B3685" s="74">
        <v>112.28</v>
      </c>
      <c r="C3685" s="74">
        <v>112.75</v>
      </c>
      <c r="D3685" s="74">
        <v>113.01</v>
      </c>
      <c r="E3685" s="74">
        <v>113.09</v>
      </c>
    </row>
    <row r="3686" spans="1:5" x14ac:dyDescent="0.25">
      <c r="A3686" s="73">
        <v>40659</v>
      </c>
      <c r="B3686" s="74">
        <v>112.21</v>
      </c>
      <c r="C3686" s="74">
        <v>112.71</v>
      </c>
      <c r="D3686" s="74">
        <v>112.98</v>
      </c>
      <c r="E3686" s="74">
        <v>113.1</v>
      </c>
    </row>
    <row r="3687" spans="1:5" x14ac:dyDescent="0.25">
      <c r="A3687" s="73">
        <v>40660</v>
      </c>
      <c r="B3687" s="74">
        <v>112.76</v>
      </c>
      <c r="C3687" s="74">
        <v>113.28</v>
      </c>
      <c r="D3687" s="74">
        <v>113.57</v>
      </c>
      <c r="E3687" s="74">
        <v>113.69</v>
      </c>
    </row>
    <row r="3688" spans="1:5" x14ac:dyDescent="0.25">
      <c r="A3688" s="73">
        <v>40661</v>
      </c>
      <c r="B3688" s="74">
        <v>112.86</v>
      </c>
      <c r="C3688" s="74">
        <v>113.34</v>
      </c>
      <c r="D3688" s="74">
        <v>113.62</v>
      </c>
      <c r="E3688" s="74">
        <v>113.75</v>
      </c>
    </row>
    <row r="3689" spans="1:5" x14ac:dyDescent="0.25">
      <c r="A3689" s="73">
        <v>40662</v>
      </c>
      <c r="B3689" s="74">
        <v>113.93</v>
      </c>
      <c r="C3689" s="74">
        <v>114.43</v>
      </c>
      <c r="D3689" s="74">
        <v>114.71</v>
      </c>
      <c r="E3689" s="74">
        <v>114.83</v>
      </c>
    </row>
    <row r="3690" spans="1:5" x14ac:dyDescent="0.25">
      <c r="A3690" s="73">
        <v>40665</v>
      </c>
      <c r="B3690" s="74">
        <v>113.52</v>
      </c>
      <c r="C3690" s="74">
        <v>114.04</v>
      </c>
      <c r="D3690" s="74">
        <v>114.32</v>
      </c>
      <c r="E3690" s="74">
        <v>114.44</v>
      </c>
    </row>
    <row r="3691" spans="1:5" x14ac:dyDescent="0.25">
      <c r="A3691" s="73">
        <v>40666</v>
      </c>
      <c r="B3691" s="74">
        <v>111.05</v>
      </c>
      <c r="C3691" s="74">
        <v>111.56</v>
      </c>
      <c r="D3691" s="74">
        <v>111.85</v>
      </c>
      <c r="E3691" s="74">
        <v>111.99</v>
      </c>
    </row>
    <row r="3692" spans="1:5" x14ac:dyDescent="0.25">
      <c r="A3692" s="73">
        <v>40667</v>
      </c>
      <c r="B3692" s="74">
        <v>109.24</v>
      </c>
      <c r="C3692" s="74">
        <v>109.73</v>
      </c>
      <c r="D3692" s="74">
        <v>110</v>
      </c>
      <c r="E3692" s="74">
        <v>110.17</v>
      </c>
    </row>
    <row r="3693" spans="1:5" x14ac:dyDescent="0.25">
      <c r="A3693" s="73">
        <v>40668</v>
      </c>
      <c r="B3693" s="74">
        <v>99.8</v>
      </c>
      <c r="C3693" s="74">
        <v>100.34</v>
      </c>
      <c r="D3693" s="74">
        <v>100.64</v>
      </c>
      <c r="E3693" s="74">
        <v>100.85</v>
      </c>
    </row>
    <row r="3694" spans="1:5" x14ac:dyDescent="0.25">
      <c r="A3694" s="73">
        <v>40669</v>
      </c>
      <c r="B3694" s="74">
        <v>97.18</v>
      </c>
      <c r="C3694" s="74">
        <v>97.77</v>
      </c>
      <c r="D3694" s="74">
        <v>98.14</v>
      </c>
      <c r="E3694" s="74">
        <v>98.42</v>
      </c>
    </row>
    <row r="3695" spans="1:5" x14ac:dyDescent="0.25">
      <c r="A3695" s="73">
        <v>40672</v>
      </c>
      <c r="B3695" s="74">
        <v>102.55</v>
      </c>
      <c r="C3695" s="74">
        <v>103.1</v>
      </c>
      <c r="D3695" s="74">
        <v>103.47</v>
      </c>
      <c r="E3695" s="74">
        <v>103.73</v>
      </c>
    </row>
    <row r="3696" spans="1:5" x14ac:dyDescent="0.25">
      <c r="A3696" s="73">
        <v>40673</v>
      </c>
      <c r="B3696" s="74">
        <v>103.88</v>
      </c>
      <c r="C3696" s="74">
        <v>104.47</v>
      </c>
      <c r="D3696" s="74">
        <v>104.87</v>
      </c>
      <c r="E3696" s="74">
        <v>105.18</v>
      </c>
    </row>
    <row r="3697" spans="1:5" x14ac:dyDescent="0.25">
      <c r="A3697" s="73">
        <v>40674</v>
      </c>
      <c r="B3697" s="74">
        <v>98.21</v>
      </c>
      <c r="C3697" s="74">
        <v>98.77</v>
      </c>
      <c r="D3697" s="74">
        <v>99.12</v>
      </c>
      <c r="E3697" s="74">
        <v>99.37</v>
      </c>
    </row>
    <row r="3698" spans="1:5" x14ac:dyDescent="0.25">
      <c r="A3698" s="73">
        <v>40675</v>
      </c>
      <c r="B3698" s="74">
        <v>98.97</v>
      </c>
      <c r="C3698" s="74">
        <v>99.48</v>
      </c>
      <c r="D3698" s="74">
        <v>99.85</v>
      </c>
      <c r="E3698" s="74">
        <v>100.14</v>
      </c>
    </row>
    <row r="3699" spans="1:5" x14ac:dyDescent="0.25">
      <c r="A3699" s="73">
        <v>40676</v>
      </c>
      <c r="B3699" s="74">
        <v>99.65</v>
      </c>
      <c r="C3699" s="74">
        <v>100.12</v>
      </c>
      <c r="D3699" s="74">
        <v>100.48</v>
      </c>
      <c r="E3699" s="74">
        <v>100.79</v>
      </c>
    </row>
    <row r="3700" spans="1:5" x14ac:dyDescent="0.25">
      <c r="A3700" s="73">
        <v>40679</v>
      </c>
      <c r="B3700" s="74">
        <v>97.37</v>
      </c>
      <c r="C3700" s="74">
        <v>97.85</v>
      </c>
      <c r="D3700" s="74">
        <v>98.25</v>
      </c>
      <c r="E3700" s="74">
        <v>98.59</v>
      </c>
    </row>
    <row r="3701" spans="1:5" x14ac:dyDescent="0.25">
      <c r="A3701" s="73">
        <v>40680</v>
      </c>
      <c r="B3701" s="74">
        <v>96.91</v>
      </c>
      <c r="C3701" s="74">
        <v>97.43</v>
      </c>
      <c r="D3701" s="74">
        <v>97.84</v>
      </c>
      <c r="E3701" s="74">
        <v>98.19</v>
      </c>
    </row>
    <row r="3702" spans="1:5" x14ac:dyDescent="0.25">
      <c r="A3702" s="73">
        <v>40681</v>
      </c>
      <c r="B3702" s="74">
        <v>100.1</v>
      </c>
      <c r="C3702" s="74">
        <v>100.56</v>
      </c>
      <c r="D3702" s="74">
        <v>100.89</v>
      </c>
      <c r="E3702" s="74">
        <v>101.16</v>
      </c>
    </row>
    <row r="3703" spans="1:5" x14ac:dyDescent="0.25">
      <c r="A3703" s="73">
        <v>40682</v>
      </c>
      <c r="B3703" s="74">
        <v>98.44</v>
      </c>
      <c r="C3703" s="74">
        <v>98.93</v>
      </c>
      <c r="D3703" s="74">
        <v>99.32</v>
      </c>
      <c r="E3703" s="74">
        <v>99.67</v>
      </c>
    </row>
    <row r="3704" spans="1:5" x14ac:dyDescent="0.25">
      <c r="A3704" s="73">
        <v>40683</v>
      </c>
      <c r="B3704" s="74">
        <v>99.49</v>
      </c>
      <c r="C3704" s="74">
        <v>100.1</v>
      </c>
      <c r="D3704" s="74">
        <v>100.48</v>
      </c>
      <c r="E3704" s="74">
        <v>100.82</v>
      </c>
    </row>
    <row r="3705" spans="1:5" x14ac:dyDescent="0.25">
      <c r="A3705" s="73">
        <v>40686</v>
      </c>
      <c r="B3705" s="74">
        <v>97.7</v>
      </c>
      <c r="C3705" s="74">
        <v>98.14</v>
      </c>
      <c r="D3705" s="74">
        <v>98.53</v>
      </c>
      <c r="E3705" s="74">
        <v>98.83</v>
      </c>
    </row>
    <row r="3706" spans="1:5" x14ac:dyDescent="0.25">
      <c r="A3706" s="73">
        <v>40687</v>
      </c>
      <c r="B3706" s="74">
        <v>99.59</v>
      </c>
      <c r="C3706" s="74">
        <v>100.06</v>
      </c>
      <c r="D3706" s="74">
        <v>100.48</v>
      </c>
      <c r="E3706" s="74">
        <v>100.79</v>
      </c>
    </row>
    <row r="3707" spans="1:5" x14ac:dyDescent="0.25">
      <c r="A3707" s="73">
        <v>40688</v>
      </c>
      <c r="B3707" s="74">
        <v>101.32</v>
      </c>
      <c r="C3707" s="74">
        <v>101.82</v>
      </c>
      <c r="D3707" s="74">
        <v>102.24</v>
      </c>
      <c r="E3707" s="74">
        <v>102.54</v>
      </c>
    </row>
    <row r="3708" spans="1:5" x14ac:dyDescent="0.25">
      <c r="A3708" s="73">
        <v>40689</v>
      </c>
      <c r="B3708" s="74">
        <v>100.23</v>
      </c>
      <c r="C3708" s="74">
        <v>100.82</v>
      </c>
      <c r="D3708" s="74">
        <v>101.32</v>
      </c>
      <c r="E3708" s="74">
        <v>101.7</v>
      </c>
    </row>
    <row r="3709" spans="1:5" x14ac:dyDescent="0.25">
      <c r="A3709" s="73">
        <v>40690</v>
      </c>
      <c r="B3709" s="74">
        <v>100.59</v>
      </c>
      <c r="C3709" s="74">
        <v>101.16</v>
      </c>
      <c r="D3709" s="74">
        <v>101.63</v>
      </c>
      <c r="E3709" s="74">
        <v>102</v>
      </c>
    </row>
    <row r="3710" spans="1:5" x14ac:dyDescent="0.25">
      <c r="A3710" s="73">
        <v>40694</v>
      </c>
      <c r="B3710" s="74">
        <v>102.7</v>
      </c>
      <c r="C3710" s="74">
        <v>103.27</v>
      </c>
      <c r="D3710" s="74">
        <v>103.73</v>
      </c>
      <c r="E3710" s="74">
        <v>104.09</v>
      </c>
    </row>
    <row r="3711" spans="1:5" x14ac:dyDescent="0.25">
      <c r="A3711" s="73">
        <v>40695</v>
      </c>
      <c r="B3711" s="74">
        <v>100.29</v>
      </c>
      <c r="C3711" s="74">
        <v>100.86</v>
      </c>
      <c r="D3711" s="74">
        <v>101.33</v>
      </c>
      <c r="E3711" s="74">
        <v>101.72</v>
      </c>
    </row>
    <row r="3712" spans="1:5" x14ac:dyDescent="0.25">
      <c r="A3712" s="73">
        <v>40696</v>
      </c>
      <c r="B3712" s="74">
        <v>100.4</v>
      </c>
      <c r="C3712" s="74">
        <v>101</v>
      </c>
      <c r="D3712" s="74">
        <v>101.49</v>
      </c>
      <c r="E3712" s="74">
        <v>101.95</v>
      </c>
    </row>
    <row r="3713" spans="1:5" x14ac:dyDescent="0.25">
      <c r="A3713" s="73">
        <v>40697</v>
      </c>
      <c r="B3713" s="74">
        <v>100.22</v>
      </c>
      <c r="C3713" s="74">
        <v>100.8</v>
      </c>
      <c r="D3713" s="74">
        <v>101.3</v>
      </c>
      <c r="E3713" s="74">
        <v>101.76</v>
      </c>
    </row>
    <row r="3714" spans="1:5" x14ac:dyDescent="0.25">
      <c r="A3714" s="73">
        <v>40700</v>
      </c>
      <c r="B3714" s="74">
        <v>99.01</v>
      </c>
      <c r="C3714" s="74">
        <v>99.6</v>
      </c>
      <c r="D3714" s="74">
        <v>100.11</v>
      </c>
      <c r="E3714" s="74">
        <v>100.56</v>
      </c>
    </row>
    <row r="3715" spans="1:5" x14ac:dyDescent="0.25">
      <c r="A3715" s="73">
        <v>40701</v>
      </c>
      <c r="B3715" s="74">
        <v>99.09</v>
      </c>
      <c r="C3715" s="74">
        <v>99.69</v>
      </c>
      <c r="D3715" s="74">
        <v>100.23</v>
      </c>
      <c r="E3715" s="74">
        <v>100.71</v>
      </c>
    </row>
    <row r="3716" spans="1:5" x14ac:dyDescent="0.25">
      <c r="A3716" s="73">
        <v>40702</v>
      </c>
      <c r="B3716" s="74">
        <v>100.74</v>
      </c>
      <c r="C3716" s="74">
        <v>101.29</v>
      </c>
      <c r="D3716" s="74">
        <v>101.78</v>
      </c>
      <c r="E3716" s="74">
        <v>102.22</v>
      </c>
    </row>
    <row r="3717" spans="1:5" x14ac:dyDescent="0.25">
      <c r="A3717" s="73">
        <v>40703</v>
      </c>
      <c r="B3717" s="74">
        <v>101.93</v>
      </c>
      <c r="C3717" s="74">
        <v>102.45</v>
      </c>
      <c r="D3717" s="74">
        <v>102.91</v>
      </c>
      <c r="E3717" s="74">
        <v>103.31</v>
      </c>
    </row>
    <row r="3718" spans="1:5" x14ac:dyDescent="0.25">
      <c r="A3718" s="73">
        <v>40704</v>
      </c>
      <c r="B3718" s="74">
        <v>99.29</v>
      </c>
      <c r="C3718" s="74">
        <v>99.85</v>
      </c>
      <c r="D3718" s="74">
        <v>100.4</v>
      </c>
      <c r="E3718" s="74">
        <v>100.88</v>
      </c>
    </row>
    <row r="3719" spans="1:5" x14ac:dyDescent="0.25">
      <c r="A3719" s="73">
        <v>40707</v>
      </c>
      <c r="B3719" s="74">
        <v>97.3</v>
      </c>
      <c r="C3719" s="74">
        <v>97.84</v>
      </c>
      <c r="D3719" s="74">
        <v>98.36</v>
      </c>
      <c r="E3719" s="74">
        <v>98.82</v>
      </c>
    </row>
    <row r="3720" spans="1:5" x14ac:dyDescent="0.25">
      <c r="A3720" s="73">
        <v>40708</v>
      </c>
      <c r="B3720" s="74">
        <v>99.37</v>
      </c>
      <c r="C3720" s="74">
        <v>99.86</v>
      </c>
      <c r="D3720" s="74">
        <v>100.31</v>
      </c>
      <c r="E3720" s="74">
        <v>100.71</v>
      </c>
    </row>
    <row r="3721" spans="1:5" x14ac:dyDescent="0.25">
      <c r="A3721" s="73">
        <v>40709</v>
      </c>
      <c r="B3721" s="74">
        <v>94.81</v>
      </c>
      <c r="C3721" s="74">
        <v>95.26</v>
      </c>
      <c r="D3721" s="74">
        <v>95.71</v>
      </c>
      <c r="E3721" s="74">
        <v>96.11</v>
      </c>
    </row>
    <row r="3722" spans="1:5" x14ac:dyDescent="0.25">
      <c r="A3722" s="73">
        <v>40710</v>
      </c>
      <c r="B3722" s="74">
        <v>94.95</v>
      </c>
      <c r="C3722" s="74">
        <v>95.36</v>
      </c>
      <c r="D3722" s="74">
        <v>95.77</v>
      </c>
      <c r="E3722" s="74">
        <v>96.15</v>
      </c>
    </row>
    <row r="3723" spans="1:5" x14ac:dyDescent="0.25">
      <c r="A3723" s="73">
        <v>40711</v>
      </c>
      <c r="B3723" s="74">
        <v>93.01</v>
      </c>
      <c r="C3723" s="74">
        <v>93.4</v>
      </c>
      <c r="D3723" s="74">
        <v>93.84</v>
      </c>
      <c r="E3723" s="74">
        <v>94.23</v>
      </c>
    </row>
    <row r="3724" spans="1:5" x14ac:dyDescent="0.25">
      <c r="A3724" s="73">
        <v>40714</v>
      </c>
      <c r="B3724" s="74">
        <v>93.26</v>
      </c>
      <c r="C3724" s="74">
        <v>93.63</v>
      </c>
      <c r="D3724" s="74">
        <v>94.07</v>
      </c>
      <c r="E3724" s="74">
        <v>94.46</v>
      </c>
    </row>
    <row r="3725" spans="1:5" x14ac:dyDescent="0.25">
      <c r="A3725" s="73">
        <v>40715</v>
      </c>
      <c r="B3725" s="74">
        <v>93.4</v>
      </c>
      <c r="C3725" s="74">
        <v>94.17</v>
      </c>
      <c r="D3725" s="74">
        <v>94.6</v>
      </c>
      <c r="E3725" s="74">
        <v>94.96</v>
      </c>
    </row>
    <row r="3726" spans="1:5" x14ac:dyDescent="0.25">
      <c r="A3726" s="73">
        <v>40716</v>
      </c>
      <c r="B3726" s="74">
        <v>95.41</v>
      </c>
      <c r="C3726" s="74">
        <v>95.92</v>
      </c>
      <c r="D3726" s="74">
        <v>96.35</v>
      </c>
      <c r="E3726" s="74">
        <v>96.78</v>
      </c>
    </row>
    <row r="3727" spans="1:5" x14ac:dyDescent="0.25">
      <c r="A3727" s="73">
        <v>40717</v>
      </c>
      <c r="B3727" s="74">
        <v>91.02</v>
      </c>
      <c r="C3727" s="74">
        <v>91.54</v>
      </c>
      <c r="D3727" s="74">
        <v>92.04</v>
      </c>
      <c r="E3727" s="74">
        <v>92.57</v>
      </c>
    </row>
    <row r="3728" spans="1:5" x14ac:dyDescent="0.25">
      <c r="A3728" s="73">
        <v>40718</v>
      </c>
      <c r="B3728" s="74">
        <v>91.16</v>
      </c>
      <c r="C3728" s="74">
        <v>91.71</v>
      </c>
      <c r="D3728" s="74">
        <v>92.23</v>
      </c>
      <c r="E3728" s="74">
        <v>92.78</v>
      </c>
    </row>
    <row r="3729" spans="1:5" x14ac:dyDescent="0.25">
      <c r="A3729" s="73">
        <v>40721</v>
      </c>
      <c r="B3729" s="74">
        <v>90.61</v>
      </c>
      <c r="C3729" s="74">
        <v>91.17</v>
      </c>
      <c r="D3729" s="74">
        <v>91.7</v>
      </c>
      <c r="E3729" s="74">
        <v>92.24</v>
      </c>
    </row>
    <row r="3730" spans="1:5" x14ac:dyDescent="0.25">
      <c r="A3730" s="73">
        <v>40722</v>
      </c>
      <c r="B3730" s="74">
        <v>92.89</v>
      </c>
      <c r="C3730" s="74">
        <v>93.46</v>
      </c>
      <c r="D3730" s="74">
        <v>94.01</v>
      </c>
      <c r="E3730" s="74">
        <v>94.57</v>
      </c>
    </row>
    <row r="3731" spans="1:5" x14ac:dyDescent="0.25">
      <c r="A3731" s="73">
        <v>40723</v>
      </c>
      <c r="B3731" s="74">
        <v>94.77</v>
      </c>
      <c r="C3731" s="74">
        <v>95.32</v>
      </c>
      <c r="D3731" s="74">
        <v>95.84</v>
      </c>
      <c r="E3731" s="74">
        <v>96.36</v>
      </c>
    </row>
    <row r="3732" spans="1:5" x14ac:dyDescent="0.25">
      <c r="A3732" s="73">
        <v>40724</v>
      </c>
      <c r="B3732" s="74">
        <v>95.42</v>
      </c>
      <c r="C3732" s="74">
        <v>95.96</v>
      </c>
      <c r="D3732" s="74">
        <v>96.5</v>
      </c>
      <c r="E3732" s="74">
        <v>97.04</v>
      </c>
    </row>
    <row r="3733" spans="1:5" x14ac:dyDescent="0.25">
      <c r="A3733" s="73">
        <v>40725</v>
      </c>
      <c r="B3733" s="74">
        <v>94.94</v>
      </c>
      <c r="C3733" s="74">
        <v>95.51</v>
      </c>
      <c r="D3733" s="74">
        <v>96.06</v>
      </c>
      <c r="E3733" s="74">
        <v>96.61</v>
      </c>
    </row>
    <row r="3734" spans="1:5" x14ac:dyDescent="0.25">
      <c r="A3734" s="73">
        <v>40729</v>
      </c>
      <c r="B3734" s="74">
        <v>96.89</v>
      </c>
      <c r="C3734" s="74">
        <v>97.38</v>
      </c>
      <c r="D3734" s="74">
        <v>97.87</v>
      </c>
      <c r="E3734" s="74">
        <v>98.37</v>
      </c>
    </row>
    <row r="3735" spans="1:5" x14ac:dyDescent="0.25">
      <c r="A3735" s="73">
        <v>40730</v>
      </c>
      <c r="B3735" s="74">
        <v>96.65</v>
      </c>
      <c r="C3735" s="74">
        <v>97.13</v>
      </c>
      <c r="D3735" s="74">
        <v>97.57</v>
      </c>
      <c r="E3735" s="74">
        <v>98.02</v>
      </c>
    </row>
    <row r="3736" spans="1:5" x14ac:dyDescent="0.25">
      <c r="A3736" s="73">
        <v>40731</v>
      </c>
      <c r="B3736" s="74">
        <v>98.67</v>
      </c>
      <c r="C3736" s="74">
        <v>99.14</v>
      </c>
      <c r="D3736" s="74">
        <v>99.59</v>
      </c>
      <c r="E3736" s="74">
        <v>100.07</v>
      </c>
    </row>
    <row r="3737" spans="1:5" x14ac:dyDescent="0.25">
      <c r="A3737" s="73">
        <v>40732</v>
      </c>
      <c r="B3737" s="74">
        <v>96.2</v>
      </c>
      <c r="C3737" s="74">
        <v>96.7</v>
      </c>
      <c r="D3737" s="74">
        <v>97.19</v>
      </c>
      <c r="E3737" s="74">
        <v>97.72</v>
      </c>
    </row>
    <row r="3738" spans="1:5" x14ac:dyDescent="0.25">
      <c r="A3738" s="73">
        <v>40735</v>
      </c>
      <c r="B3738" s="74">
        <v>95.15</v>
      </c>
      <c r="C3738" s="74">
        <v>95.62</v>
      </c>
      <c r="D3738" s="74">
        <v>96.11</v>
      </c>
      <c r="E3738" s="74">
        <v>96.64</v>
      </c>
    </row>
    <row r="3739" spans="1:5" x14ac:dyDescent="0.25">
      <c r="A3739" s="73">
        <v>40736</v>
      </c>
      <c r="B3739" s="74">
        <v>97.43</v>
      </c>
      <c r="C3739" s="74">
        <v>97.85</v>
      </c>
      <c r="D3739" s="74">
        <v>98.27</v>
      </c>
      <c r="E3739" s="74">
        <v>98.74</v>
      </c>
    </row>
    <row r="3740" spans="1:5" x14ac:dyDescent="0.25">
      <c r="A3740" s="73">
        <v>40737</v>
      </c>
      <c r="B3740" s="74">
        <v>98.05</v>
      </c>
      <c r="C3740" s="74">
        <v>98.49</v>
      </c>
      <c r="D3740" s="74">
        <v>98.9</v>
      </c>
      <c r="E3740" s="74">
        <v>99.36</v>
      </c>
    </row>
    <row r="3741" spans="1:5" x14ac:dyDescent="0.25">
      <c r="A3741" s="73">
        <v>40738</v>
      </c>
      <c r="B3741" s="74">
        <v>95.69</v>
      </c>
      <c r="C3741" s="74">
        <v>96.11</v>
      </c>
      <c r="D3741" s="74">
        <v>96.55</v>
      </c>
      <c r="E3741" s="74">
        <v>97.06</v>
      </c>
    </row>
    <row r="3742" spans="1:5" x14ac:dyDescent="0.25">
      <c r="A3742" s="73">
        <v>40739</v>
      </c>
      <c r="B3742" s="74">
        <v>97.24</v>
      </c>
      <c r="C3742" s="74">
        <v>97.6</v>
      </c>
      <c r="D3742" s="74">
        <v>97.99</v>
      </c>
      <c r="E3742" s="74">
        <v>98.46</v>
      </c>
    </row>
    <row r="3743" spans="1:5" x14ac:dyDescent="0.25">
      <c r="A3743" s="73">
        <v>40742</v>
      </c>
      <c r="B3743" s="74">
        <v>95.93</v>
      </c>
      <c r="C3743" s="74">
        <v>96.25</v>
      </c>
      <c r="D3743" s="74">
        <v>96.65</v>
      </c>
      <c r="E3743" s="74">
        <v>97.12</v>
      </c>
    </row>
    <row r="3744" spans="1:5" x14ac:dyDescent="0.25">
      <c r="A3744" s="73">
        <v>40743</v>
      </c>
      <c r="B3744" s="74">
        <v>97.5</v>
      </c>
      <c r="C3744" s="74">
        <v>97.86</v>
      </c>
      <c r="D3744" s="74">
        <v>98.24</v>
      </c>
      <c r="E3744" s="74">
        <v>98.68</v>
      </c>
    </row>
    <row r="3745" spans="1:5" x14ac:dyDescent="0.25">
      <c r="A3745" s="73">
        <v>40744</v>
      </c>
      <c r="B3745" s="74">
        <v>98.14</v>
      </c>
      <c r="C3745" s="74">
        <v>98.4</v>
      </c>
      <c r="D3745" s="74">
        <v>98.78</v>
      </c>
      <c r="E3745" s="74">
        <v>99.22</v>
      </c>
    </row>
    <row r="3746" spans="1:5" x14ac:dyDescent="0.25">
      <c r="A3746" s="73">
        <v>40745</v>
      </c>
      <c r="B3746" s="74">
        <v>99.13</v>
      </c>
      <c r="C3746" s="74">
        <v>99.46</v>
      </c>
      <c r="D3746" s="74">
        <v>99.85</v>
      </c>
      <c r="E3746" s="74">
        <v>100.25</v>
      </c>
    </row>
    <row r="3747" spans="1:5" x14ac:dyDescent="0.25">
      <c r="A3747" s="73">
        <v>40746</v>
      </c>
      <c r="B3747" s="74">
        <v>99.87</v>
      </c>
      <c r="C3747" s="74">
        <v>100.2</v>
      </c>
      <c r="D3747" s="74">
        <v>100.58</v>
      </c>
      <c r="E3747" s="74">
        <v>100.94</v>
      </c>
    </row>
    <row r="3748" spans="1:5" x14ac:dyDescent="0.25">
      <c r="A3748" s="73">
        <v>40749</v>
      </c>
      <c r="B3748" s="74">
        <v>99.2</v>
      </c>
      <c r="C3748" s="74">
        <v>99.6</v>
      </c>
      <c r="D3748" s="74">
        <v>100.05</v>
      </c>
      <c r="E3748" s="74">
        <v>100.48</v>
      </c>
    </row>
    <row r="3749" spans="1:5" x14ac:dyDescent="0.25">
      <c r="A3749" s="73">
        <v>40750</v>
      </c>
      <c r="B3749" s="74">
        <v>99.59</v>
      </c>
      <c r="C3749" s="74">
        <v>100.01</v>
      </c>
      <c r="D3749" s="74">
        <v>100.46</v>
      </c>
      <c r="E3749" s="74">
        <v>100.88</v>
      </c>
    </row>
    <row r="3750" spans="1:5" x14ac:dyDescent="0.25">
      <c r="A3750" s="73">
        <v>40751</v>
      </c>
      <c r="B3750" s="74">
        <v>97.4</v>
      </c>
      <c r="C3750" s="74">
        <v>97.84</v>
      </c>
      <c r="D3750" s="74">
        <v>98.33</v>
      </c>
      <c r="E3750" s="74">
        <v>98.82</v>
      </c>
    </row>
    <row r="3751" spans="1:5" x14ac:dyDescent="0.25">
      <c r="A3751" s="73">
        <v>40752</v>
      </c>
      <c r="B3751" s="74">
        <v>97.44</v>
      </c>
      <c r="C3751" s="74">
        <v>97.87</v>
      </c>
      <c r="D3751" s="74">
        <v>98.35</v>
      </c>
      <c r="E3751" s="74">
        <v>98.82</v>
      </c>
    </row>
    <row r="3752" spans="1:5" x14ac:dyDescent="0.25">
      <c r="A3752" s="73">
        <v>40753</v>
      </c>
      <c r="B3752" s="74">
        <v>95.7</v>
      </c>
      <c r="C3752" s="74">
        <v>96.13</v>
      </c>
      <c r="D3752" s="74">
        <v>96.6</v>
      </c>
      <c r="E3752" s="74">
        <v>97.08</v>
      </c>
    </row>
    <row r="3753" spans="1:5" x14ac:dyDescent="0.25">
      <c r="A3753" s="73">
        <v>40756</v>
      </c>
      <c r="B3753" s="74">
        <v>94.89</v>
      </c>
      <c r="C3753" s="74">
        <v>95.33</v>
      </c>
      <c r="D3753" s="74">
        <v>95.8</v>
      </c>
      <c r="E3753" s="74">
        <v>96.27</v>
      </c>
    </row>
    <row r="3754" spans="1:5" x14ac:dyDescent="0.25">
      <c r="A3754" s="73">
        <v>40757</v>
      </c>
      <c r="B3754" s="74">
        <v>93.79</v>
      </c>
      <c r="C3754" s="74">
        <v>94.2</v>
      </c>
      <c r="D3754" s="74">
        <v>94.64</v>
      </c>
      <c r="E3754" s="74">
        <v>95.08</v>
      </c>
    </row>
    <row r="3755" spans="1:5" x14ac:dyDescent="0.25">
      <c r="A3755" s="73">
        <v>40758</v>
      </c>
      <c r="B3755" s="74">
        <v>91.93</v>
      </c>
      <c r="C3755" s="74">
        <v>92.33</v>
      </c>
      <c r="D3755" s="74">
        <v>92.78</v>
      </c>
      <c r="E3755" s="74">
        <v>93.24</v>
      </c>
    </row>
    <row r="3756" spans="1:5" x14ac:dyDescent="0.25">
      <c r="A3756" s="73">
        <v>40759</v>
      </c>
      <c r="B3756" s="74">
        <v>86.63</v>
      </c>
      <c r="C3756" s="74">
        <v>87.04</v>
      </c>
      <c r="D3756" s="74">
        <v>87.49</v>
      </c>
      <c r="E3756" s="74">
        <v>87.96</v>
      </c>
    </row>
    <row r="3757" spans="1:5" x14ac:dyDescent="0.25">
      <c r="A3757" s="73">
        <v>40760</v>
      </c>
      <c r="B3757" s="74">
        <v>86.88</v>
      </c>
      <c r="C3757" s="74">
        <v>87.3</v>
      </c>
      <c r="D3757" s="74">
        <v>87.8</v>
      </c>
      <c r="E3757" s="74">
        <v>88.29</v>
      </c>
    </row>
    <row r="3758" spans="1:5" x14ac:dyDescent="0.25">
      <c r="A3758" s="73">
        <v>40763</v>
      </c>
      <c r="B3758" s="74">
        <v>81.31</v>
      </c>
      <c r="C3758" s="74">
        <v>81.7</v>
      </c>
      <c r="D3758" s="74">
        <v>82.2</v>
      </c>
      <c r="E3758" s="74">
        <v>82.7</v>
      </c>
    </row>
    <row r="3759" spans="1:5" x14ac:dyDescent="0.25">
      <c r="A3759" s="73">
        <v>40764</v>
      </c>
      <c r="B3759" s="74">
        <v>79.3</v>
      </c>
      <c r="C3759" s="74">
        <v>79.67</v>
      </c>
      <c r="D3759" s="74">
        <v>80.14</v>
      </c>
      <c r="E3759" s="74">
        <v>80.61</v>
      </c>
    </row>
    <row r="3760" spans="1:5" x14ac:dyDescent="0.25">
      <c r="A3760" s="73">
        <v>40765</v>
      </c>
      <c r="B3760" s="74">
        <v>82.89</v>
      </c>
      <c r="C3760" s="74">
        <v>83.25</v>
      </c>
      <c r="D3760" s="74">
        <v>83.71</v>
      </c>
      <c r="E3760" s="74">
        <v>84.14</v>
      </c>
    </row>
    <row r="3761" spans="1:5" x14ac:dyDescent="0.25">
      <c r="A3761" s="73">
        <v>40766</v>
      </c>
      <c r="B3761" s="74">
        <v>85.72</v>
      </c>
      <c r="C3761" s="74">
        <v>86.04</v>
      </c>
      <c r="D3761" s="74">
        <v>86.43</v>
      </c>
      <c r="E3761" s="74">
        <v>86.82</v>
      </c>
    </row>
    <row r="3762" spans="1:5" x14ac:dyDescent="0.25">
      <c r="A3762" s="73">
        <v>40767</v>
      </c>
      <c r="B3762" s="74">
        <v>85.38</v>
      </c>
      <c r="C3762" s="74">
        <v>85.69</v>
      </c>
      <c r="D3762" s="74">
        <v>86.05</v>
      </c>
      <c r="E3762" s="74">
        <v>86.44</v>
      </c>
    </row>
    <row r="3763" spans="1:5" x14ac:dyDescent="0.25">
      <c r="A3763" s="73">
        <v>40770</v>
      </c>
      <c r="B3763" s="74">
        <v>87.88</v>
      </c>
      <c r="C3763" s="74">
        <v>88.14</v>
      </c>
      <c r="D3763" s="74">
        <v>88.47</v>
      </c>
      <c r="E3763" s="74">
        <v>88.85</v>
      </c>
    </row>
    <row r="3764" spans="1:5" x14ac:dyDescent="0.25">
      <c r="A3764" s="73">
        <v>40771</v>
      </c>
      <c r="B3764" s="74">
        <v>86.65</v>
      </c>
      <c r="C3764" s="74">
        <v>86.85</v>
      </c>
      <c r="D3764" s="74">
        <v>87.18</v>
      </c>
      <c r="E3764" s="74">
        <v>87.56</v>
      </c>
    </row>
    <row r="3765" spans="1:5" x14ac:dyDescent="0.25">
      <c r="A3765" s="73">
        <v>40772</v>
      </c>
      <c r="B3765" s="74">
        <v>87.58</v>
      </c>
      <c r="C3765" s="74">
        <v>87.73</v>
      </c>
      <c r="D3765" s="74">
        <v>88.05</v>
      </c>
      <c r="E3765" s="74">
        <v>88.42</v>
      </c>
    </row>
    <row r="3766" spans="1:5" x14ac:dyDescent="0.25">
      <c r="A3766" s="73">
        <v>40773</v>
      </c>
      <c r="B3766" s="74">
        <v>82.38</v>
      </c>
      <c r="C3766" s="74">
        <v>82.51</v>
      </c>
      <c r="D3766" s="74">
        <v>82.83</v>
      </c>
      <c r="E3766" s="74">
        <v>83.19</v>
      </c>
    </row>
    <row r="3767" spans="1:5" x14ac:dyDescent="0.25">
      <c r="A3767" s="73">
        <v>40774</v>
      </c>
      <c r="B3767" s="74">
        <v>82.26</v>
      </c>
      <c r="C3767" s="74">
        <v>82.41</v>
      </c>
      <c r="D3767" s="74">
        <v>82.77</v>
      </c>
      <c r="E3767" s="74">
        <v>83.17</v>
      </c>
    </row>
    <row r="3768" spans="1:5" x14ac:dyDescent="0.25">
      <c r="A3768" s="73">
        <v>40777</v>
      </c>
      <c r="B3768" s="74">
        <v>84.12</v>
      </c>
      <c r="C3768" s="74">
        <v>84.42</v>
      </c>
      <c r="D3768" s="74">
        <v>84.69</v>
      </c>
      <c r="E3768" s="74">
        <v>85.03</v>
      </c>
    </row>
    <row r="3769" spans="1:5" x14ac:dyDescent="0.25">
      <c r="A3769" s="73">
        <v>40778</v>
      </c>
      <c r="B3769" s="74">
        <v>85.44</v>
      </c>
      <c r="C3769" s="74">
        <v>85.74</v>
      </c>
      <c r="D3769" s="74">
        <v>86.11</v>
      </c>
      <c r="E3769" s="74">
        <v>86.51</v>
      </c>
    </row>
    <row r="3770" spans="1:5" x14ac:dyDescent="0.25">
      <c r="A3770" s="73">
        <v>40779</v>
      </c>
      <c r="B3770" s="74">
        <v>85.16</v>
      </c>
      <c r="C3770" s="74">
        <v>85.53</v>
      </c>
      <c r="D3770" s="74">
        <v>85.94</v>
      </c>
      <c r="E3770" s="74">
        <v>86.37</v>
      </c>
    </row>
    <row r="3771" spans="1:5" x14ac:dyDescent="0.25">
      <c r="A3771" s="73">
        <v>40780</v>
      </c>
      <c r="B3771" s="74">
        <v>85.3</v>
      </c>
      <c r="C3771" s="74">
        <v>85.64</v>
      </c>
      <c r="D3771" s="74">
        <v>86.02</v>
      </c>
      <c r="E3771" s="74">
        <v>86.44</v>
      </c>
    </row>
    <row r="3772" spans="1:5" x14ac:dyDescent="0.25">
      <c r="A3772" s="73">
        <v>40781</v>
      </c>
      <c r="B3772" s="74">
        <v>85.37</v>
      </c>
      <c r="C3772" s="74">
        <v>85.7</v>
      </c>
      <c r="D3772" s="74">
        <v>86.06</v>
      </c>
      <c r="E3772" s="74">
        <v>86.45</v>
      </c>
    </row>
    <row r="3773" spans="1:5" x14ac:dyDescent="0.25">
      <c r="A3773" s="73">
        <v>40784</v>
      </c>
      <c r="B3773" s="74">
        <v>87.27</v>
      </c>
      <c r="C3773" s="74">
        <v>87.57</v>
      </c>
      <c r="D3773" s="74">
        <v>87.87</v>
      </c>
      <c r="E3773" s="74">
        <v>88.21</v>
      </c>
    </row>
    <row r="3774" spans="1:5" x14ac:dyDescent="0.25">
      <c r="A3774" s="73">
        <v>40785</v>
      </c>
      <c r="B3774" s="74">
        <v>88.9</v>
      </c>
      <c r="C3774" s="74">
        <v>89.19</v>
      </c>
      <c r="D3774" s="74">
        <v>89.5</v>
      </c>
      <c r="E3774" s="74">
        <v>89.81</v>
      </c>
    </row>
    <row r="3775" spans="1:5" x14ac:dyDescent="0.25">
      <c r="A3775" s="73">
        <v>40786</v>
      </c>
      <c r="B3775" s="74">
        <v>88.81</v>
      </c>
      <c r="C3775" s="74">
        <v>89.16</v>
      </c>
      <c r="D3775" s="74">
        <v>89.57</v>
      </c>
      <c r="E3775" s="74">
        <v>89.88</v>
      </c>
    </row>
    <row r="3776" spans="1:5" x14ac:dyDescent="0.25">
      <c r="A3776" s="73">
        <v>40787</v>
      </c>
      <c r="B3776" s="74">
        <v>88.93</v>
      </c>
      <c r="C3776" s="74">
        <v>89.24</v>
      </c>
      <c r="D3776" s="74">
        <v>89.62</v>
      </c>
      <c r="E3776" s="74">
        <v>89.94</v>
      </c>
    </row>
    <row r="3777" spans="1:5" x14ac:dyDescent="0.25">
      <c r="A3777" s="73">
        <v>40788</v>
      </c>
      <c r="B3777" s="74">
        <v>86.45</v>
      </c>
      <c r="C3777" s="74">
        <v>86.74</v>
      </c>
      <c r="D3777" s="74">
        <v>87.13</v>
      </c>
      <c r="E3777" s="74">
        <v>87.46</v>
      </c>
    </row>
    <row r="3778" spans="1:5" x14ac:dyDescent="0.25">
      <c r="A3778" s="73">
        <v>40792</v>
      </c>
      <c r="B3778" s="74">
        <v>86.02</v>
      </c>
      <c r="C3778" s="74">
        <v>86.31</v>
      </c>
      <c r="D3778" s="74">
        <v>86.7</v>
      </c>
      <c r="E3778" s="74">
        <v>87.05</v>
      </c>
    </row>
    <row r="3779" spans="1:5" x14ac:dyDescent="0.25">
      <c r="A3779" s="73">
        <v>40793</v>
      </c>
      <c r="B3779" s="74">
        <v>89.34</v>
      </c>
      <c r="C3779" s="74">
        <v>89.55</v>
      </c>
      <c r="D3779" s="74">
        <v>89.86</v>
      </c>
      <c r="E3779" s="74">
        <v>90.14</v>
      </c>
    </row>
    <row r="3780" spans="1:5" x14ac:dyDescent="0.25">
      <c r="A3780" s="73">
        <v>40794</v>
      </c>
      <c r="B3780" s="74">
        <v>89.05</v>
      </c>
      <c r="C3780" s="74">
        <v>89.23</v>
      </c>
      <c r="D3780" s="74">
        <v>89.49</v>
      </c>
      <c r="E3780" s="74">
        <v>89.7</v>
      </c>
    </row>
    <row r="3781" spans="1:5" x14ac:dyDescent="0.25">
      <c r="A3781" s="73">
        <v>40795</v>
      </c>
      <c r="B3781" s="74">
        <v>87.24</v>
      </c>
      <c r="C3781" s="74">
        <v>87.41</v>
      </c>
      <c r="D3781" s="74">
        <v>87.68</v>
      </c>
      <c r="E3781" s="74">
        <v>87.93</v>
      </c>
    </row>
    <row r="3782" spans="1:5" x14ac:dyDescent="0.25">
      <c r="A3782" s="73">
        <v>40798</v>
      </c>
      <c r="B3782" s="74">
        <v>88.19</v>
      </c>
      <c r="C3782" s="74">
        <v>88.31</v>
      </c>
      <c r="D3782" s="74">
        <v>88.46</v>
      </c>
      <c r="E3782" s="74">
        <v>88.64</v>
      </c>
    </row>
    <row r="3783" spans="1:5" x14ac:dyDescent="0.25">
      <c r="A3783" s="73">
        <v>40799</v>
      </c>
      <c r="B3783" s="74">
        <v>90.21</v>
      </c>
      <c r="C3783" s="74">
        <v>90.28</v>
      </c>
      <c r="D3783" s="74">
        <v>90.39</v>
      </c>
      <c r="E3783" s="74">
        <v>90.52</v>
      </c>
    </row>
    <row r="3784" spans="1:5" x14ac:dyDescent="0.25">
      <c r="A3784" s="73">
        <v>40800</v>
      </c>
      <c r="B3784" s="74">
        <v>88.91</v>
      </c>
      <c r="C3784" s="74">
        <v>89.01</v>
      </c>
      <c r="D3784" s="74">
        <v>89.16</v>
      </c>
      <c r="E3784" s="74">
        <v>89.36</v>
      </c>
    </row>
    <row r="3785" spans="1:5" x14ac:dyDescent="0.25">
      <c r="A3785" s="73">
        <v>40801</v>
      </c>
      <c r="B3785" s="74">
        <v>89.4</v>
      </c>
      <c r="C3785" s="74">
        <v>89.59</v>
      </c>
      <c r="D3785" s="74">
        <v>89.81</v>
      </c>
      <c r="E3785" s="74">
        <v>90.03</v>
      </c>
    </row>
    <row r="3786" spans="1:5" x14ac:dyDescent="0.25">
      <c r="A3786" s="73">
        <v>40802</v>
      </c>
      <c r="B3786" s="74">
        <v>87.96</v>
      </c>
      <c r="C3786" s="74">
        <v>88.18</v>
      </c>
      <c r="D3786" s="74">
        <v>88.44</v>
      </c>
      <c r="E3786" s="74">
        <v>88.73</v>
      </c>
    </row>
    <row r="3787" spans="1:5" x14ac:dyDescent="0.25">
      <c r="A3787" s="73">
        <v>40805</v>
      </c>
      <c r="B3787" s="74">
        <v>85.7</v>
      </c>
      <c r="C3787" s="74">
        <v>85.81</v>
      </c>
      <c r="D3787" s="74">
        <v>86.03</v>
      </c>
      <c r="E3787" s="74">
        <v>86.27</v>
      </c>
    </row>
    <row r="3788" spans="1:5" x14ac:dyDescent="0.25">
      <c r="A3788" s="73">
        <v>40806</v>
      </c>
      <c r="B3788" s="74">
        <v>86.89</v>
      </c>
      <c r="C3788" s="74">
        <v>86.92</v>
      </c>
      <c r="D3788" s="74">
        <v>87.17</v>
      </c>
      <c r="E3788" s="74">
        <v>87.43</v>
      </c>
    </row>
    <row r="3789" spans="1:5" x14ac:dyDescent="0.25">
      <c r="A3789" s="73">
        <v>40807</v>
      </c>
      <c r="B3789" s="74">
        <v>85.92</v>
      </c>
      <c r="C3789" s="74">
        <v>86.18</v>
      </c>
      <c r="D3789" s="74">
        <v>86.46</v>
      </c>
      <c r="E3789" s="74">
        <v>86.73</v>
      </c>
    </row>
    <row r="3790" spans="1:5" x14ac:dyDescent="0.25">
      <c r="A3790" s="73">
        <v>40808</v>
      </c>
      <c r="B3790" s="74">
        <v>80.510000000000005</v>
      </c>
      <c r="C3790" s="74">
        <v>80.75</v>
      </c>
      <c r="D3790" s="74">
        <v>80.989999999999995</v>
      </c>
      <c r="E3790" s="74">
        <v>81.23</v>
      </c>
    </row>
    <row r="3791" spans="1:5" x14ac:dyDescent="0.25">
      <c r="A3791" s="73">
        <v>40809</v>
      </c>
      <c r="B3791" s="74">
        <v>79.849999999999994</v>
      </c>
      <c r="C3791" s="74">
        <v>80.12</v>
      </c>
      <c r="D3791" s="74">
        <v>80.400000000000006</v>
      </c>
      <c r="E3791" s="74">
        <v>80.69</v>
      </c>
    </row>
    <row r="3792" spans="1:5" x14ac:dyDescent="0.25">
      <c r="A3792" s="73">
        <v>40812</v>
      </c>
      <c r="B3792" s="74">
        <v>80.239999999999995</v>
      </c>
      <c r="C3792" s="74">
        <v>80.48</v>
      </c>
      <c r="D3792" s="74">
        <v>80.73</v>
      </c>
      <c r="E3792" s="74">
        <v>80.98</v>
      </c>
    </row>
    <row r="3793" spans="1:5" x14ac:dyDescent="0.25">
      <c r="A3793" s="73">
        <v>40813</v>
      </c>
      <c r="B3793" s="74">
        <v>84.45</v>
      </c>
      <c r="C3793" s="74">
        <v>84.68</v>
      </c>
      <c r="D3793" s="74">
        <v>84.94</v>
      </c>
      <c r="E3793" s="74">
        <v>85.17</v>
      </c>
    </row>
    <row r="3794" spans="1:5" x14ac:dyDescent="0.25">
      <c r="A3794" s="73">
        <v>40814</v>
      </c>
      <c r="B3794" s="74">
        <v>81.209999999999994</v>
      </c>
      <c r="C3794" s="74">
        <v>81.459999999999994</v>
      </c>
      <c r="D3794" s="74">
        <v>81.73</v>
      </c>
      <c r="E3794" s="74">
        <v>82</v>
      </c>
    </row>
    <row r="3795" spans="1:5" x14ac:dyDescent="0.25">
      <c r="A3795" s="73">
        <v>40815</v>
      </c>
      <c r="B3795" s="74">
        <v>82.14</v>
      </c>
      <c r="C3795" s="74">
        <v>82.34</v>
      </c>
      <c r="D3795" s="74">
        <v>82.55</v>
      </c>
      <c r="E3795" s="74">
        <v>82.75</v>
      </c>
    </row>
    <row r="3796" spans="1:5" x14ac:dyDescent="0.25">
      <c r="A3796" s="73">
        <v>40816</v>
      </c>
      <c r="B3796" s="74">
        <v>79.2</v>
      </c>
      <c r="C3796" s="74">
        <v>79.33</v>
      </c>
      <c r="D3796" s="74">
        <v>79.459999999999994</v>
      </c>
      <c r="E3796" s="74">
        <v>79.599999999999994</v>
      </c>
    </row>
    <row r="3797" spans="1:5" x14ac:dyDescent="0.25">
      <c r="A3797" s="73">
        <v>40819</v>
      </c>
      <c r="B3797" s="74">
        <v>77.61</v>
      </c>
      <c r="C3797" s="74">
        <v>77.83</v>
      </c>
      <c r="D3797" s="74">
        <v>78.040000000000006</v>
      </c>
      <c r="E3797" s="74">
        <v>78.25</v>
      </c>
    </row>
    <row r="3798" spans="1:5" x14ac:dyDescent="0.25">
      <c r="A3798" s="73">
        <v>40820</v>
      </c>
      <c r="B3798" s="74">
        <v>75.67</v>
      </c>
      <c r="C3798" s="74">
        <v>75.87</v>
      </c>
      <c r="D3798" s="74">
        <v>76.069999999999993</v>
      </c>
      <c r="E3798" s="74">
        <v>76.290000000000006</v>
      </c>
    </row>
    <row r="3799" spans="1:5" x14ac:dyDescent="0.25">
      <c r="A3799" s="73">
        <v>40821</v>
      </c>
      <c r="B3799" s="74">
        <v>79.680000000000007</v>
      </c>
      <c r="C3799" s="74">
        <v>79.83</v>
      </c>
      <c r="D3799" s="74">
        <v>79.959999999999994</v>
      </c>
      <c r="E3799" s="74">
        <v>80.11</v>
      </c>
    </row>
    <row r="3800" spans="1:5" x14ac:dyDescent="0.25">
      <c r="A3800" s="73">
        <v>40822</v>
      </c>
      <c r="B3800" s="74">
        <v>82.59</v>
      </c>
      <c r="C3800" s="74">
        <v>82.8</v>
      </c>
      <c r="D3800" s="74">
        <v>82.93</v>
      </c>
      <c r="E3800" s="74">
        <v>83.09</v>
      </c>
    </row>
    <row r="3801" spans="1:5" x14ac:dyDescent="0.25">
      <c r="A3801" s="73">
        <v>40823</v>
      </c>
      <c r="B3801" s="74">
        <v>82.98</v>
      </c>
      <c r="C3801" s="74">
        <v>83.17</v>
      </c>
      <c r="D3801" s="74">
        <v>83.25</v>
      </c>
      <c r="E3801" s="74">
        <v>83.35</v>
      </c>
    </row>
    <row r="3802" spans="1:5" x14ac:dyDescent="0.25">
      <c r="A3802" s="73">
        <v>40826</v>
      </c>
      <c r="B3802" s="74">
        <v>85.41</v>
      </c>
      <c r="C3802" s="74">
        <v>85.59</v>
      </c>
      <c r="D3802" s="74">
        <v>85.67</v>
      </c>
      <c r="E3802" s="74">
        <v>85.77</v>
      </c>
    </row>
    <row r="3803" spans="1:5" x14ac:dyDescent="0.25">
      <c r="A3803" s="73">
        <v>40827</v>
      </c>
      <c r="B3803" s="74">
        <v>85.81</v>
      </c>
      <c r="C3803" s="74">
        <v>86.01</v>
      </c>
      <c r="D3803" s="74">
        <v>86.16</v>
      </c>
      <c r="E3803" s="74">
        <v>86.37</v>
      </c>
    </row>
    <row r="3804" spans="1:5" x14ac:dyDescent="0.25">
      <c r="A3804" s="73">
        <v>40828</v>
      </c>
      <c r="B3804" s="74">
        <v>85.57</v>
      </c>
      <c r="C3804" s="74">
        <v>85.78</v>
      </c>
      <c r="D3804" s="74">
        <v>85.95</v>
      </c>
      <c r="E3804" s="74">
        <v>86.14</v>
      </c>
    </row>
    <row r="3805" spans="1:5" x14ac:dyDescent="0.25">
      <c r="A3805" s="73">
        <v>40829</v>
      </c>
      <c r="B3805" s="74">
        <v>84.23</v>
      </c>
      <c r="C3805" s="74">
        <v>84.45</v>
      </c>
      <c r="D3805" s="74">
        <v>84.63</v>
      </c>
      <c r="E3805" s="74">
        <v>84.85</v>
      </c>
    </row>
    <row r="3806" spans="1:5" x14ac:dyDescent="0.25">
      <c r="A3806" s="73">
        <v>40830</v>
      </c>
      <c r="B3806" s="74">
        <v>86.8</v>
      </c>
      <c r="C3806" s="74">
        <v>87</v>
      </c>
      <c r="D3806" s="74">
        <v>87.1</v>
      </c>
      <c r="E3806" s="74">
        <v>87.22</v>
      </c>
    </row>
    <row r="3807" spans="1:5" x14ac:dyDescent="0.25">
      <c r="A3807" s="73">
        <v>40833</v>
      </c>
      <c r="B3807" s="74">
        <v>86.38</v>
      </c>
      <c r="C3807" s="74">
        <v>86.62</v>
      </c>
      <c r="D3807" s="74">
        <v>86.8</v>
      </c>
      <c r="E3807" s="74">
        <v>87</v>
      </c>
    </row>
    <row r="3808" spans="1:5" x14ac:dyDescent="0.25">
      <c r="A3808" s="73">
        <v>40834</v>
      </c>
      <c r="B3808" s="74">
        <v>88.34</v>
      </c>
      <c r="C3808" s="74">
        <v>88.53</v>
      </c>
      <c r="D3808" s="74">
        <v>88.68</v>
      </c>
      <c r="E3808" s="74">
        <v>88.85</v>
      </c>
    </row>
    <row r="3809" spans="1:5" x14ac:dyDescent="0.25">
      <c r="A3809" s="73">
        <v>40835</v>
      </c>
      <c r="B3809" s="74">
        <v>86.11</v>
      </c>
      <c r="C3809" s="74">
        <v>86.29</v>
      </c>
      <c r="D3809" s="74">
        <v>86.43</v>
      </c>
      <c r="E3809" s="74">
        <v>86.6</v>
      </c>
    </row>
    <row r="3810" spans="1:5" x14ac:dyDescent="0.25">
      <c r="A3810" s="73">
        <v>40836</v>
      </c>
      <c r="B3810" s="74">
        <v>85.3</v>
      </c>
      <c r="C3810" s="74">
        <v>86.07</v>
      </c>
      <c r="D3810" s="74">
        <v>86.21</v>
      </c>
      <c r="E3810" s="74">
        <v>86.37</v>
      </c>
    </row>
    <row r="3811" spans="1:5" x14ac:dyDescent="0.25">
      <c r="A3811" s="73">
        <v>40837</v>
      </c>
      <c r="B3811" s="74">
        <v>87.4</v>
      </c>
      <c r="C3811" s="74">
        <v>87.47</v>
      </c>
      <c r="D3811" s="74">
        <v>87.57</v>
      </c>
      <c r="E3811" s="74">
        <v>87.69</v>
      </c>
    </row>
    <row r="3812" spans="1:5" x14ac:dyDescent="0.25">
      <c r="A3812" s="73">
        <v>40840</v>
      </c>
      <c r="B3812" s="74">
        <v>91.27</v>
      </c>
      <c r="C3812" s="74">
        <v>91.14</v>
      </c>
      <c r="D3812" s="74">
        <v>91.03</v>
      </c>
      <c r="E3812" s="74">
        <v>90.9</v>
      </c>
    </row>
    <row r="3813" spans="1:5" x14ac:dyDescent="0.25">
      <c r="A3813" s="73">
        <v>40841</v>
      </c>
      <c r="B3813" s="74">
        <v>93.17</v>
      </c>
      <c r="C3813" s="74">
        <v>92.93</v>
      </c>
      <c r="D3813" s="74">
        <v>92.67</v>
      </c>
      <c r="E3813" s="74">
        <v>92.41</v>
      </c>
    </row>
    <row r="3814" spans="1:5" x14ac:dyDescent="0.25">
      <c r="A3814" s="73">
        <v>40842</v>
      </c>
      <c r="B3814" s="74">
        <v>90.2</v>
      </c>
      <c r="C3814" s="74">
        <v>90.18</v>
      </c>
      <c r="D3814" s="74">
        <v>90.15</v>
      </c>
      <c r="E3814" s="74">
        <v>90.08</v>
      </c>
    </row>
    <row r="3815" spans="1:5" x14ac:dyDescent="0.25">
      <c r="A3815" s="73">
        <v>40843</v>
      </c>
      <c r="B3815" s="74">
        <v>93.96</v>
      </c>
      <c r="C3815" s="74">
        <v>93.82</v>
      </c>
      <c r="D3815" s="74">
        <v>93.68</v>
      </c>
      <c r="E3815" s="74">
        <v>93.54</v>
      </c>
    </row>
    <row r="3816" spans="1:5" x14ac:dyDescent="0.25">
      <c r="A3816" s="73">
        <v>40844</v>
      </c>
      <c r="B3816" s="74">
        <v>93.32</v>
      </c>
      <c r="C3816" s="74">
        <v>93.24</v>
      </c>
      <c r="D3816" s="74">
        <v>93.17</v>
      </c>
      <c r="E3816" s="74">
        <v>93.09</v>
      </c>
    </row>
    <row r="3817" spans="1:5" x14ac:dyDescent="0.25">
      <c r="A3817" s="73">
        <v>40847</v>
      </c>
      <c r="B3817" s="74">
        <v>93.19</v>
      </c>
      <c r="C3817" s="74">
        <v>93.08</v>
      </c>
      <c r="D3817" s="74">
        <v>92.99</v>
      </c>
      <c r="E3817" s="74">
        <v>92.92</v>
      </c>
    </row>
    <row r="3818" spans="1:5" x14ac:dyDescent="0.25">
      <c r="A3818" s="73">
        <v>40848</v>
      </c>
      <c r="B3818" s="74">
        <v>92.19</v>
      </c>
      <c r="C3818" s="74">
        <v>92.05</v>
      </c>
      <c r="D3818" s="74">
        <v>91.91</v>
      </c>
      <c r="E3818" s="74">
        <v>91.78</v>
      </c>
    </row>
    <row r="3819" spans="1:5" x14ac:dyDescent="0.25">
      <c r="A3819" s="73">
        <v>40849</v>
      </c>
      <c r="B3819" s="74">
        <v>92.51</v>
      </c>
      <c r="C3819" s="74">
        <v>92.35</v>
      </c>
      <c r="D3819" s="74">
        <v>92.19</v>
      </c>
      <c r="E3819" s="74">
        <v>92.05</v>
      </c>
    </row>
    <row r="3820" spans="1:5" x14ac:dyDescent="0.25">
      <c r="A3820" s="73">
        <v>40850</v>
      </c>
      <c r="B3820" s="74">
        <v>94.07</v>
      </c>
      <c r="C3820" s="74">
        <v>93.91</v>
      </c>
      <c r="D3820" s="74">
        <v>93.74</v>
      </c>
      <c r="E3820" s="74">
        <v>93.59</v>
      </c>
    </row>
    <row r="3821" spans="1:5" x14ac:dyDescent="0.25">
      <c r="A3821" s="73">
        <v>40851</v>
      </c>
      <c r="B3821" s="74">
        <v>94.26</v>
      </c>
      <c r="C3821" s="74">
        <v>94.19</v>
      </c>
      <c r="D3821" s="74">
        <v>94.13</v>
      </c>
      <c r="E3821" s="74">
        <v>94.09</v>
      </c>
    </row>
    <row r="3822" spans="1:5" x14ac:dyDescent="0.25">
      <c r="A3822" s="73">
        <v>40854</v>
      </c>
      <c r="B3822" s="74">
        <v>95.52</v>
      </c>
      <c r="C3822" s="74">
        <v>95.45</v>
      </c>
      <c r="D3822" s="74">
        <v>95.41</v>
      </c>
      <c r="E3822" s="74">
        <v>95.39</v>
      </c>
    </row>
    <row r="3823" spans="1:5" x14ac:dyDescent="0.25">
      <c r="A3823" s="73">
        <v>40855</v>
      </c>
      <c r="B3823" s="74">
        <v>96.8</v>
      </c>
      <c r="C3823" s="74">
        <v>96.7</v>
      </c>
      <c r="D3823" s="74">
        <v>96.64</v>
      </c>
      <c r="E3823" s="74">
        <v>96.59</v>
      </c>
    </row>
    <row r="3824" spans="1:5" x14ac:dyDescent="0.25">
      <c r="A3824" s="73">
        <v>40856</v>
      </c>
      <c r="B3824" s="74">
        <v>95.74</v>
      </c>
      <c r="C3824" s="74">
        <v>95.64</v>
      </c>
      <c r="D3824" s="74">
        <v>95.54</v>
      </c>
      <c r="E3824" s="74">
        <v>95.45</v>
      </c>
    </row>
    <row r="3825" spans="1:5" x14ac:dyDescent="0.25">
      <c r="A3825" s="73">
        <v>40857</v>
      </c>
      <c r="B3825" s="74">
        <v>97.78</v>
      </c>
      <c r="C3825" s="74">
        <v>97.68</v>
      </c>
      <c r="D3825" s="74">
        <v>97.56</v>
      </c>
      <c r="E3825" s="74">
        <v>97.45</v>
      </c>
    </row>
    <row r="3826" spans="1:5" x14ac:dyDescent="0.25">
      <c r="A3826" s="73">
        <v>40858</v>
      </c>
      <c r="B3826" s="74">
        <v>98.99</v>
      </c>
      <c r="C3826" s="74">
        <v>98.89</v>
      </c>
      <c r="D3826" s="74">
        <v>98.74</v>
      </c>
      <c r="E3826" s="74">
        <v>98.63</v>
      </c>
    </row>
    <row r="3827" spans="1:5" x14ac:dyDescent="0.25">
      <c r="A3827" s="73">
        <v>40861</v>
      </c>
      <c r="B3827" s="74">
        <v>98.14</v>
      </c>
      <c r="C3827" s="74">
        <v>98.22</v>
      </c>
      <c r="D3827" s="74">
        <v>98.15</v>
      </c>
      <c r="E3827" s="74">
        <v>98.1</v>
      </c>
    </row>
    <row r="3828" spans="1:5" x14ac:dyDescent="0.25">
      <c r="A3828" s="73">
        <v>40862</v>
      </c>
      <c r="B3828" s="74">
        <v>99.37</v>
      </c>
      <c r="C3828" s="74">
        <v>99.43</v>
      </c>
      <c r="D3828" s="74">
        <v>99.35</v>
      </c>
      <c r="E3828" s="74">
        <v>99.27</v>
      </c>
    </row>
    <row r="3829" spans="1:5" x14ac:dyDescent="0.25">
      <c r="A3829" s="73">
        <v>40863</v>
      </c>
      <c r="B3829" s="74">
        <v>102.59</v>
      </c>
      <c r="C3829" s="74">
        <v>102.6</v>
      </c>
      <c r="D3829" s="74">
        <v>102.48</v>
      </c>
      <c r="E3829" s="74">
        <v>102.38</v>
      </c>
    </row>
    <row r="3830" spans="1:5" x14ac:dyDescent="0.25">
      <c r="A3830" s="73">
        <v>40864</v>
      </c>
      <c r="B3830" s="74">
        <v>98.82</v>
      </c>
      <c r="C3830" s="74">
        <v>98.93</v>
      </c>
      <c r="D3830" s="74">
        <v>98.9</v>
      </c>
      <c r="E3830" s="74">
        <v>98.89</v>
      </c>
    </row>
    <row r="3831" spans="1:5" x14ac:dyDescent="0.25">
      <c r="A3831" s="73">
        <v>40865</v>
      </c>
      <c r="B3831" s="74">
        <v>97.41</v>
      </c>
      <c r="C3831" s="74">
        <v>97.67</v>
      </c>
      <c r="D3831" s="74">
        <v>97.63</v>
      </c>
      <c r="E3831" s="74">
        <v>97.62</v>
      </c>
    </row>
    <row r="3832" spans="1:5" x14ac:dyDescent="0.25">
      <c r="A3832" s="73">
        <v>40868</v>
      </c>
      <c r="B3832" s="74">
        <v>96.92</v>
      </c>
      <c r="C3832" s="74">
        <v>96.99</v>
      </c>
      <c r="D3832" s="74">
        <v>97.06</v>
      </c>
      <c r="E3832" s="74">
        <v>97.09</v>
      </c>
    </row>
    <row r="3833" spans="1:5" x14ac:dyDescent="0.25">
      <c r="A3833" s="73">
        <v>40869</v>
      </c>
      <c r="B3833" s="74">
        <v>98.01</v>
      </c>
      <c r="C3833" s="74">
        <v>98.19</v>
      </c>
      <c r="D3833" s="74">
        <v>98.36</v>
      </c>
      <c r="E3833" s="74">
        <v>98.46</v>
      </c>
    </row>
    <row r="3834" spans="1:5" x14ac:dyDescent="0.25">
      <c r="A3834" s="73">
        <v>40870</v>
      </c>
      <c r="B3834" s="74">
        <v>96.17</v>
      </c>
      <c r="C3834" s="74">
        <v>96.37</v>
      </c>
      <c r="D3834" s="74">
        <v>96.56</v>
      </c>
      <c r="E3834" s="74">
        <v>96.7</v>
      </c>
    </row>
    <row r="3835" spans="1:5" x14ac:dyDescent="0.25">
      <c r="A3835" s="73">
        <v>40872</v>
      </c>
      <c r="B3835" s="74">
        <v>96.77</v>
      </c>
      <c r="C3835" s="74">
        <v>96.91</v>
      </c>
      <c r="D3835" s="74">
        <v>97.03</v>
      </c>
      <c r="E3835" s="74">
        <v>97.05</v>
      </c>
    </row>
    <row r="3836" spans="1:5" x14ac:dyDescent="0.25">
      <c r="A3836" s="73">
        <v>40875</v>
      </c>
      <c r="B3836" s="74">
        <v>98.21</v>
      </c>
      <c r="C3836" s="74">
        <v>98.33</v>
      </c>
      <c r="D3836" s="74">
        <v>98.43</v>
      </c>
      <c r="E3836" s="74">
        <v>98.45</v>
      </c>
    </row>
    <row r="3837" spans="1:5" x14ac:dyDescent="0.25">
      <c r="A3837" s="73">
        <v>40876</v>
      </c>
      <c r="B3837" s="74">
        <v>99.79</v>
      </c>
      <c r="C3837" s="74">
        <v>99.88</v>
      </c>
      <c r="D3837" s="74">
        <v>99.95</v>
      </c>
      <c r="E3837" s="74">
        <v>99.91</v>
      </c>
    </row>
    <row r="3838" spans="1:5" x14ac:dyDescent="0.25">
      <c r="A3838" s="73">
        <v>40877</v>
      </c>
      <c r="B3838" s="74">
        <v>100.36</v>
      </c>
      <c r="C3838" s="74">
        <v>100.46</v>
      </c>
      <c r="D3838" s="74">
        <v>100.55</v>
      </c>
      <c r="E3838" s="74">
        <v>100.56</v>
      </c>
    </row>
    <row r="3839" spans="1:5" x14ac:dyDescent="0.25">
      <c r="A3839" s="73">
        <v>40878</v>
      </c>
      <c r="B3839" s="74">
        <v>100.2</v>
      </c>
      <c r="C3839" s="74">
        <v>100.33</v>
      </c>
      <c r="D3839" s="74">
        <v>100.45</v>
      </c>
      <c r="E3839" s="74">
        <v>100.49</v>
      </c>
    </row>
    <row r="3840" spans="1:5" x14ac:dyDescent="0.25">
      <c r="A3840" s="73">
        <v>40879</v>
      </c>
      <c r="B3840" s="74">
        <v>100.96</v>
      </c>
      <c r="C3840" s="74">
        <v>101.09</v>
      </c>
      <c r="D3840" s="74">
        <v>101.22</v>
      </c>
      <c r="E3840" s="74">
        <v>101.25</v>
      </c>
    </row>
    <row r="3841" spans="1:5" x14ac:dyDescent="0.25">
      <c r="A3841" s="73">
        <v>40882</v>
      </c>
      <c r="B3841" s="74">
        <v>100.99</v>
      </c>
      <c r="C3841" s="74">
        <v>101.13</v>
      </c>
      <c r="D3841" s="74">
        <v>101.27</v>
      </c>
      <c r="E3841" s="74">
        <v>101.34</v>
      </c>
    </row>
    <row r="3842" spans="1:5" x14ac:dyDescent="0.25">
      <c r="A3842" s="73">
        <v>40883</v>
      </c>
      <c r="B3842" s="74">
        <v>101.28</v>
      </c>
      <c r="C3842" s="74">
        <v>101.45</v>
      </c>
      <c r="D3842" s="74">
        <v>101.62</v>
      </c>
      <c r="E3842" s="74">
        <v>101.72</v>
      </c>
    </row>
    <row r="3843" spans="1:5" x14ac:dyDescent="0.25">
      <c r="A3843" s="73">
        <v>40884</v>
      </c>
      <c r="B3843" s="74">
        <v>100.49</v>
      </c>
      <c r="C3843" s="74">
        <v>100.68</v>
      </c>
      <c r="D3843" s="74">
        <v>100.86</v>
      </c>
      <c r="E3843" s="74">
        <v>101.03</v>
      </c>
    </row>
    <row r="3844" spans="1:5" x14ac:dyDescent="0.25">
      <c r="A3844" s="73">
        <v>40885</v>
      </c>
      <c r="B3844" s="74">
        <v>98.34</v>
      </c>
      <c r="C3844" s="74">
        <v>98.54</v>
      </c>
      <c r="D3844" s="74">
        <v>98.74</v>
      </c>
      <c r="E3844" s="74">
        <v>98.93</v>
      </c>
    </row>
    <row r="3845" spans="1:5" x14ac:dyDescent="0.25">
      <c r="A3845" s="73">
        <v>40886</v>
      </c>
      <c r="B3845" s="74">
        <v>99.41</v>
      </c>
      <c r="C3845" s="74">
        <v>99.6</v>
      </c>
      <c r="D3845" s="74">
        <v>99.75</v>
      </c>
      <c r="E3845" s="74">
        <v>99.89</v>
      </c>
    </row>
    <row r="3846" spans="1:5" x14ac:dyDescent="0.25">
      <c r="A3846" s="73">
        <v>40889</v>
      </c>
      <c r="B3846" s="74">
        <v>97.77</v>
      </c>
      <c r="C3846" s="74">
        <v>97.99</v>
      </c>
      <c r="D3846" s="74">
        <v>98.18</v>
      </c>
      <c r="E3846" s="74">
        <v>98.37</v>
      </c>
    </row>
    <row r="3847" spans="1:5" x14ac:dyDescent="0.25">
      <c r="A3847" s="73">
        <v>40890</v>
      </c>
      <c r="B3847" s="74">
        <v>100.14</v>
      </c>
      <c r="C3847" s="74">
        <v>100.32</v>
      </c>
      <c r="D3847" s="74">
        <v>100.48</v>
      </c>
      <c r="E3847" s="74">
        <v>100.65</v>
      </c>
    </row>
    <row r="3848" spans="1:5" x14ac:dyDescent="0.25">
      <c r="A3848" s="73">
        <v>40891</v>
      </c>
      <c r="B3848" s="74">
        <v>94.95</v>
      </c>
      <c r="C3848" s="74">
        <v>95.14</v>
      </c>
      <c r="D3848" s="74">
        <v>95.37</v>
      </c>
      <c r="E3848" s="74">
        <v>95.59</v>
      </c>
    </row>
    <row r="3849" spans="1:5" x14ac:dyDescent="0.25">
      <c r="A3849" s="73">
        <v>40892</v>
      </c>
      <c r="B3849" s="74">
        <v>93.87</v>
      </c>
      <c r="C3849" s="74">
        <v>94.07</v>
      </c>
      <c r="D3849" s="74">
        <v>94.31</v>
      </c>
      <c r="E3849" s="74">
        <v>94.55</v>
      </c>
    </row>
    <row r="3850" spans="1:5" x14ac:dyDescent="0.25">
      <c r="A3850" s="73">
        <v>40893</v>
      </c>
      <c r="B3850" s="74">
        <v>93.53</v>
      </c>
      <c r="C3850" s="74">
        <v>93.75</v>
      </c>
      <c r="D3850" s="74">
        <v>93.98</v>
      </c>
      <c r="E3850" s="74">
        <v>94.22</v>
      </c>
    </row>
    <row r="3851" spans="1:5" x14ac:dyDescent="0.25">
      <c r="A3851" s="73">
        <v>40896</v>
      </c>
      <c r="B3851" s="74">
        <v>93.88</v>
      </c>
      <c r="C3851" s="74">
        <v>94.05</v>
      </c>
      <c r="D3851" s="74">
        <v>94.25</v>
      </c>
      <c r="E3851" s="74">
        <v>94.45</v>
      </c>
    </row>
    <row r="3852" spans="1:5" x14ac:dyDescent="0.25">
      <c r="A3852" s="73">
        <v>40897</v>
      </c>
      <c r="B3852" s="74">
        <v>97.22</v>
      </c>
      <c r="C3852" s="74">
        <v>97.24</v>
      </c>
      <c r="D3852" s="74">
        <v>97.42</v>
      </c>
      <c r="E3852" s="74">
        <v>97.59</v>
      </c>
    </row>
    <row r="3853" spans="1:5" x14ac:dyDescent="0.25">
      <c r="A3853" s="73">
        <v>40898</v>
      </c>
      <c r="B3853" s="74">
        <v>98.67</v>
      </c>
      <c r="C3853" s="74">
        <v>98.85</v>
      </c>
      <c r="D3853" s="74">
        <v>99.02</v>
      </c>
      <c r="E3853" s="74">
        <v>99.1</v>
      </c>
    </row>
    <row r="3854" spans="1:5" x14ac:dyDescent="0.25">
      <c r="A3854" s="73">
        <v>40899</v>
      </c>
      <c r="B3854" s="74">
        <v>99.53</v>
      </c>
      <c r="C3854" s="74">
        <v>99.7</v>
      </c>
      <c r="D3854" s="74">
        <v>99.86</v>
      </c>
      <c r="E3854" s="74">
        <v>99.93</v>
      </c>
    </row>
    <row r="3855" spans="1:5" x14ac:dyDescent="0.25">
      <c r="A3855" s="73">
        <v>40900</v>
      </c>
      <c r="B3855" s="74">
        <v>99.68</v>
      </c>
      <c r="C3855" s="74">
        <v>99.83</v>
      </c>
      <c r="D3855" s="74">
        <v>99.98</v>
      </c>
      <c r="E3855" s="74">
        <v>100.03</v>
      </c>
    </row>
    <row r="3856" spans="1:5" x14ac:dyDescent="0.25">
      <c r="A3856" s="73">
        <v>40904</v>
      </c>
      <c r="B3856" s="74">
        <v>101.34</v>
      </c>
      <c r="C3856" s="74">
        <v>101.46</v>
      </c>
      <c r="D3856" s="74">
        <v>101.6</v>
      </c>
      <c r="E3856" s="74">
        <v>101.62</v>
      </c>
    </row>
    <row r="3857" spans="1:5" x14ac:dyDescent="0.25">
      <c r="A3857" s="73">
        <v>40905</v>
      </c>
      <c r="B3857" s="74">
        <v>99.36</v>
      </c>
      <c r="C3857" s="74">
        <v>99.51</v>
      </c>
      <c r="D3857" s="74">
        <v>99.7</v>
      </c>
      <c r="E3857" s="74">
        <v>99.82</v>
      </c>
    </row>
    <row r="3858" spans="1:5" x14ac:dyDescent="0.25">
      <c r="A3858" s="73">
        <v>40906</v>
      </c>
      <c r="B3858" s="74">
        <v>99.65</v>
      </c>
      <c r="C3858" s="74">
        <v>99.82</v>
      </c>
      <c r="D3858" s="74">
        <v>100.01</v>
      </c>
      <c r="E3858" s="74">
        <v>100.16</v>
      </c>
    </row>
    <row r="3859" spans="1:5" x14ac:dyDescent="0.25">
      <c r="A3859" s="73">
        <v>40907</v>
      </c>
      <c r="B3859" s="74">
        <v>98.83</v>
      </c>
      <c r="C3859" s="74">
        <v>99</v>
      </c>
      <c r="D3859" s="74">
        <v>99.21</v>
      </c>
      <c r="E3859" s="74">
        <v>99.41</v>
      </c>
    </row>
    <row r="3860" spans="1:5" x14ac:dyDescent="0.25">
      <c r="A3860" s="73">
        <v>40911</v>
      </c>
      <c r="B3860" s="74">
        <v>102.96</v>
      </c>
      <c r="C3860" s="74">
        <v>103.14</v>
      </c>
      <c r="D3860" s="74">
        <v>103.32</v>
      </c>
      <c r="E3860" s="74">
        <v>103.42</v>
      </c>
    </row>
    <row r="3861" spans="1:5" x14ac:dyDescent="0.25">
      <c r="A3861" s="73">
        <v>40912</v>
      </c>
      <c r="B3861" s="74">
        <v>103.22</v>
      </c>
      <c r="C3861" s="74">
        <v>103.4</v>
      </c>
      <c r="D3861" s="74">
        <v>103.6</v>
      </c>
      <c r="E3861" s="74">
        <v>103.78</v>
      </c>
    </row>
    <row r="3862" spans="1:5" x14ac:dyDescent="0.25">
      <c r="A3862" s="73">
        <v>40913</v>
      </c>
      <c r="B3862" s="74">
        <v>101.81</v>
      </c>
      <c r="C3862" s="74">
        <v>102</v>
      </c>
      <c r="D3862" s="74">
        <v>102.21</v>
      </c>
      <c r="E3862" s="74">
        <v>102.42</v>
      </c>
    </row>
    <row r="3863" spans="1:5" x14ac:dyDescent="0.25">
      <c r="A3863" s="73">
        <v>40914</v>
      </c>
      <c r="B3863" s="74">
        <v>101.56</v>
      </c>
      <c r="C3863" s="74">
        <v>101.78</v>
      </c>
      <c r="D3863" s="74">
        <v>102.04</v>
      </c>
      <c r="E3863" s="74">
        <v>102.3</v>
      </c>
    </row>
    <row r="3864" spans="1:5" x14ac:dyDescent="0.25">
      <c r="A3864" s="73">
        <v>40917</v>
      </c>
      <c r="B3864" s="74">
        <v>101.31</v>
      </c>
      <c r="C3864" s="74">
        <v>101.52</v>
      </c>
      <c r="D3864" s="74">
        <v>101.78</v>
      </c>
      <c r="E3864" s="74">
        <v>102.06</v>
      </c>
    </row>
    <row r="3865" spans="1:5" x14ac:dyDescent="0.25">
      <c r="A3865" s="73">
        <v>40918</v>
      </c>
      <c r="B3865" s="74">
        <v>102.24</v>
      </c>
      <c r="C3865" s="74">
        <v>102.44</v>
      </c>
      <c r="D3865" s="74">
        <v>102.64</v>
      </c>
      <c r="E3865" s="74">
        <v>102.85</v>
      </c>
    </row>
    <row r="3866" spans="1:5" x14ac:dyDescent="0.25">
      <c r="A3866" s="73">
        <v>40919</v>
      </c>
      <c r="B3866" s="74">
        <v>100.87</v>
      </c>
      <c r="C3866" s="74">
        <v>101.09</v>
      </c>
      <c r="D3866" s="74">
        <v>101.33</v>
      </c>
      <c r="E3866" s="74">
        <v>101.57</v>
      </c>
    </row>
    <row r="3867" spans="1:5" x14ac:dyDescent="0.25">
      <c r="A3867" s="73">
        <v>40920</v>
      </c>
      <c r="B3867" s="74">
        <v>99.1</v>
      </c>
      <c r="C3867" s="74">
        <v>99.31</v>
      </c>
      <c r="D3867" s="74">
        <v>99.56</v>
      </c>
      <c r="E3867" s="74">
        <v>99.83</v>
      </c>
    </row>
    <row r="3868" spans="1:5" x14ac:dyDescent="0.25">
      <c r="A3868" s="73">
        <v>40921</v>
      </c>
      <c r="B3868" s="74">
        <v>98.7</v>
      </c>
      <c r="C3868" s="74">
        <v>98.88</v>
      </c>
      <c r="D3868" s="74">
        <v>99.12</v>
      </c>
      <c r="E3868" s="74">
        <v>99.41</v>
      </c>
    </row>
    <row r="3869" spans="1:5" x14ac:dyDescent="0.25">
      <c r="A3869" s="73">
        <v>40925</v>
      </c>
      <c r="B3869" s="74">
        <v>100.71</v>
      </c>
      <c r="C3869" s="74">
        <v>100.87</v>
      </c>
      <c r="D3869" s="74">
        <v>101.14</v>
      </c>
      <c r="E3869" s="74">
        <v>101.43</v>
      </c>
    </row>
    <row r="3870" spans="1:5" x14ac:dyDescent="0.25">
      <c r="A3870" s="73">
        <v>40926</v>
      </c>
      <c r="B3870" s="74">
        <v>100.59</v>
      </c>
      <c r="C3870" s="74">
        <v>100.76</v>
      </c>
      <c r="D3870" s="74">
        <v>100.98</v>
      </c>
      <c r="E3870" s="74">
        <v>101.23</v>
      </c>
    </row>
    <row r="3871" spans="1:5" x14ac:dyDescent="0.25">
      <c r="A3871" s="73">
        <v>40927</v>
      </c>
      <c r="B3871" s="74">
        <v>100.39</v>
      </c>
      <c r="C3871" s="74">
        <v>100.54</v>
      </c>
      <c r="D3871" s="74">
        <v>100.8</v>
      </c>
      <c r="E3871" s="74">
        <v>101.12</v>
      </c>
    </row>
    <row r="3872" spans="1:5" x14ac:dyDescent="0.25">
      <c r="A3872" s="73">
        <v>40928</v>
      </c>
      <c r="B3872" s="74">
        <v>98.46</v>
      </c>
      <c r="C3872" s="74">
        <v>98.33</v>
      </c>
      <c r="D3872" s="74">
        <v>98.65</v>
      </c>
      <c r="E3872" s="74">
        <v>99.02</v>
      </c>
    </row>
    <row r="3873" spans="1:5" x14ac:dyDescent="0.25">
      <c r="A3873" s="73">
        <v>40931</v>
      </c>
      <c r="B3873" s="74">
        <v>99.58</v>
      </c>
      <c r="C3873" s="74">
        <v>99.86</v>
      </c>
      <c r="D3873" s="74">
        <v>100.18</v>
      </c>
      <c r="E3873" s="74">
        <v>100.47</v>
      </c>
    </row>
    <row r="3874" spans="1:5" x14ac:dyDescent="0.25">
      <c r="A3874" s="73">
        <v>40932</v>
      </c>
      <c r="B3874" s="74">
        <v>98.95</v>
      </c>
      <c r="C3874" s="74">
        <v>99.29</v>
      </c>
      <c r="D3874" s="74">
        <v>99.66</v>
      </c>
      <c r="E3874" s="74">
        <v>99.99</v>
      </c>
    </row>
    <row r="3875" spans="1:5" x14ac:dyDescent="0.25">
      <c r="A3875" s="73">
        <v>40933</v>
      </c>
      <c r="B3875" s="74">
        <v>99.4</v>
      </c>
      <c r="C3875" s="74">
        <v>99.73</v>
      </c>
      <c r="D3875" s="74">
        <v>100.08</v>
      </c>
      <c r="E3875" s="74">
        <v>100.38</v>
      </c>
    </row>
    <row r="3876" spans="1:5" x14ac:dyDescent="0.25">
      <c r="A3876" s="73">
        <v>40934</v>
      </c>
      <c r="B3876" s="74">
        <v>99.7</v>
      </c>
      <c r="C3876" s="74">
        <v>100.04</v>
      </c>
      <c r="D3876" s="74">
        <v>100.42</v>
      </c>
      <c r="E3876" s="74">
        <v>100.73</v>
      </c>
    </row>
    <row r="3877" spans="1:5" x14ac:dyDescent="0.25">
      <c r="A3877" s="73">
        <v>40935</v>
      </c>
      <c r="B3877" s="74">
        <v>99.56</v>
      </c>
      <c r="C3877" s="74">
        <v>99.91</v>
      </c>
      <c r="D3877" s="74">
        <v>100.3</v>
      </c>
      <c r="E3877" s="74">
        <v>100.6</v>
      </c>
    </row>
    <row r="3878" spans="1:5" x14ac:dyDescent="0.25">
      <c r="A3878" s="73">
        <v>40938</v>
      </c>
      <c r="B3878" s="74">
        <v>98.78</v>
      </c>
      <c r="C3878" s="74">
        <v>99.12</v>
      </c>
      <c r="D3878" s="74">
        <v>99.51</v>
      </c>
      <c r="E3878" s="74">
        <v>99.85</v>
      </c>
    </row>
    <row r="3879" spans="1:5" x14ac:dyDescent="0.25">
      <c r="A3879" s="73">
        <v>40939</v>
      </c>
      <c r="B3879" s="74">
        <v>98.48</v>
      </c>
      <c r="C3879" s="74">
        <v>98.85</v>
      </c>
      <c r="D3879" s="74">
        <v>99.27</v>
      </c>
      <c r="E3879" s="74">
        <v>99.64</v>
      </c>
    </row>
    <row r="3880" spans="1:5" x14ac:dyDescent="0.25">
      <c r="A3880" s="73">
        <v>40940</v>
      </c>
      <c r="B3880" s="74">
        <v>97.61</v>
      </c>
      <c r="C3880" s="74">
        <v>97.99</v>
      </c>
      <c r="D3880" s="74">
        <v>98.41</v>
      </c>
      <c r="E3880" s="74">
        <v>98.79</v>
      </c>
    </row>
    <row r="3881" spans="1:5" x14ac:dyDescent="0.25">
      <c r="A3881" s="73">
        <v>40941</v>
      </c>
      <c r="B3881" s="74">
        <v>96.36</v>
      </c>
      <c r="C3881" s="74">
        <v>96.74</v>
      </c>
      <c r="D3881" s="74">
        <v>97.17</v>
      </c>
      <c r="E3881" s="74">
        <v>97.57</v>
      </c>
    </row>
    <row r="3882" spans="1:5" x14ac:dyDescent="0.25">
      <c r="A3882" s="73">
        <v>40942</v>
      </c>
      <c r="B3882" s="74">
        <v>97.84</v>
      </c>
      <c r="C3882" s="74">
        <v>98.23</v>
      </c>
      <c r="D3882" s="74">
        <v>98.71</v>
      </c>
      <c r="E3882" s="74">
        <v>99.17</v>
      </c>
    </row>
    <row r="3883" spans="1:5" x14ac:dyDescent="0.25">
      <c r="A3883" s="73">
        <v>40945</v>
      </c>
      <c r="B3883" s="74">
        <v>96.91</v>
      </c>
      <c r="C3883" s="74">
        <v>97.41</v>
      </c>
      <c r="D3883" s="74">
        <v>98.06</v>
      </c>
      <c r="E3883" s="74">
        <v>98.68</v>
      </c>
    </row>
    <row r="3884" spans="1:5" x14ac:dyDescent="0.25">
      <c r="A3884" s="73">
        <v>40946</v>
      </c>
      <c r="B3884" s="74">
        <v>98.41</v>
      </c>
      <c r="C3884" s="74">
        <v>98.82</v>
      </c>
      <c r="D3884" s="74">
        <v>99.38</v>
      </c>
      <c r="E3884" s="74">
        <v>99.96</v>
      </c>
    </row>
    <row r="3885" spans="1:5" x14ac:dyDescent="0.25">
      <c r="A3885" s="73">
        <v>40947</v>
      </c>
      <c r="B3885" s="74">
        <v>98.71</v>
      </c>
      <c r="C3885" s="74">
        <v>99.1</v>
      </c>
      <c r="D3885" s="74">
        <v>99.72</v>
      </c>
      <c r="E3885" s="74">
        <v>100.39</v>
      </c>
    </row>
    <row r="3886" spans="1:5" x14ac:dyDescent="0.25">
      <c r="A3886" s="73">
        <v>40948</v>
      </c>
      <c r="B3886" s="74">
        <v>99.84</v>
      </c>
      <c r="C3886" s="74">
        <v>100.24</v>
      </c>
      <c r="D3886" s="74">
        <v>100.87</v>
      </c>
      <c r="E3886" s="74">
        <v>101.54</v>
      </c>
    </row>
    <row r="3887" spans="1:5" x14ac:dyDescent="0.25">
      <c r="A3887" s="73">
        <v>40949</v>
      </c>
      <c r="B3887" s="74">
        <v>98.67</v>
      </c>
      <c r="C3887" s="74">
        <v>99.03</v>
      </c>
      <c r="D3887" s="74">
        <v>99.63</v>
      </c>
      <c r="E3887" s="74">
        <v>100.28</v>
      </c>
    </row>
    <row r="3888" spans="1:5" x14ac:dyDescent="0.25">
      <c r="A3888" s="73">
        <v>40952</v>
      </c>
      <c r="B3888" s="74">
        <v>100.91</v>
      </c>
      <c r="C3888" s="74">
        <v>101.29</v>
      </c>
      <c r="D3888" s="74">
        <v>101.84</v>
      </c>
      <c r="E3888" s="74">
        <v>102.42</v>
      </c>
    </row>
    <row r="3889" spans="1:5" x14ac:dyDescent="0.25">
      <c r="A3889" s="73">
        <v>40953</v>
      </c>
      <c r="B3889" s="74">
        <v>100.74</v>
      </c>
      <c r="C3889" s="74">
        <v>101.08</v>
      </c>
      <c r="D3889" s="74">
        <v>101.6</v>
      </c>
      <c r="E3889" s="74">
        <v>102.16</v>
      </c>
    </row>
    <row r="3890" spans="1:5" x14ac:dyDescent="0.25">
      <c r="A3890" s="73">
        <v>40954</v>
      </c>
      <c r="B3890" s="74">
        <v>101.8</v>
      </c>
      <c r="C3890" s="74">
        <v>102.14</v>
      </c>
      <c r="D3890" s="74">
        <v>102.62</v>
      </c>
      <c r="E3890" s="74">
        <v>103.14</v>
      </c>
    </row>
    <row r="3891" spans="1:5" x14ac:dyDescent="0.25">
      <c r="A3891" s="73">
        <v>40955</v>
      </c>
      <c r="B3891" s="74">
        <v>102.31</v>
      </c>
      <c r="C3891" s="74">
        <v>102.64</v>
      </c>
      <c r="D3891" s="74">
        <v>103.18</v>
      </c>
      <c r="E3891" s="74">
        <v>103.74</v>
      </c>
    </row>
    <row r="3892" spans="1:5" x14ac:dyDescent="0.25">
      <c r="A3892" s="73">
        <v>40956</v>
      </c>
      <c r="B3892" s="74">
        <v>103.24</v>
      </c>
      <c r="C3892" s="74">
        <v>103.6</v>
      </c>
      <c r="D3892" s="74">
        <v>104.06</v>
      </c>
      <c r="E3892" s="74">
        <v>104.52</v>
      </c>
    </row>
    <row r="3893" spans="1:5" x14ac:dyDescent="0.25">
      <c r="A3893" s="73">
        <v>40960</v>
      </c>
      <c r="B3893" s="74">
        <v>105.84</v>
      </c>
      <c r="C3893" s="74">
        <v>106.25</v>
      </c>
      <c r="D3893" s="74">
        <v>106.75</v>
      </c>
      <c r="E3893" s="74">
        <v>107.21</v>
      </c>
    </row>
    <row r="3894" spans="1:5" x14ac:dyDescent="0.25">
      <c r="A3894" s="73">
        <v>40961</v>
      </c>
      <c r="B3894" s="74">
        <v>106.28</v>
      </c>
      <c r="C3894" s="74">
        <v>106.78</v>
      </c>
      <c r="D3894" s="74">
        <v>107.27</v>
      </c>
      <c r="E3894" s="74">
        <v>107.58</v>
      </c>
    </row>
    <row r="3895" spans="1:5" x14ac:dyDescent="0.25">
      <c r="A3895" s="73">
        <v>40962</v>
      </c>
      <c r="B3895" s="74">
        <v>107.83</v>
      </c>
      <c r="C3895" s="74">
        <v>108.25</v>
      </c>
      <c r="D3895" s="74">
        <v>108.68</v>
      </c>
      <c r="E3895" s="74">
        <v>108.97</v>
      </c>
    </row>
    <row r="3896" spans="1:5" x14ac:dyDescent="0.25">
      <c r="A3896" s="73">
        <v>40963</v>
      </c>
      <c r="B3896" s="74">
        <v>109.77</v>
      </c>
      <c r="C3896" s="74">
        <v>110.18</v>
      </c>
      <c r="D3896" s="74">
        <v>110.56</v>
      </c>
      <c r="E3896" s="74">
        <v>110.76</v>
      </c>
    </row>
    <row r="3897" spans="1:5" x14ac:dyDescent="0.25">
      <c r="A3897" s="73">
        <v>40966</v>
      </c>
      <c r="B3897" s="74">
        <v>108.56</v>
      </c>
      <c r="C3897" s="74">
        <v>109.02</v>
      </c>
      <c r="D3897" s="74">
        <v>109.48</v>
      </c>
      <c r="E3897" s="74">
        <v>109.75</v>
      </c>
    </row>
    <row r="3898" spans="1:5" x14ac:dyDescent="0.25">
      <c r="A3898" s="73">
        <v>40967</v>
      </c>
      <c r="B3898" s="74">
        <v>106.55</v>
      </c>
      <c r="C3898" s="74">
        <v>107</v>
      </c>
      <c r="D3898" s="74">
        <v>107.45</v>
      </c>
      <c r="E3898" s="74">
        <v>107.78</v>
      </c>
    </row>
    <row r="3899" spans="1:5" x14ac:dyDescent="0.25">
      <c r="A3899" s="73">
        <v>40968</v>
      </c>
      <c r="B3899" s="74">
        <v>107.07</v>
      </c>
      <c r="C3899" s="74">
        <v>107.52</v>
      </c>
      <c r="D3899" s="74">
        <v>107.95</v>
      </c>
      <c r="E3899" s="74">
        <v>108.25</v>
      </c>
    </row>
    <row r="3900" spans="1:5" x14ac:dyDescent="0.25">
      <c r="A3900" s="73">
        <v>40969</v>
      </c>
      <c r="B3900" s="74">
        <v>108.84</v>
      </c>
      <c r="C3900" s="74">
        <v>109.27</v>
      </c>
      <c r="D3900" s="74">
        <v>109.68</v>
      </c>
      <c r="E3900" s="74">
        <v>109.93</v>
      </c>
    </row>
    <row r="3901" spans="1:5" x14ac:dyDescent="0.25">
      <c r="A3901" s="73">
        <v>40970</v>
      </c>
      <c r="B3901" s="74">
        <v>106.7</v>
      </c>
      <c r="C3901" s="74">
        <v>107.17</v>
      </c>
      <c r="D3901" s="74">
        <v>107.64</v>
      </c>
      <c r="E3901" s="74">
        <v>107.96</v>
      </c>
    </row>
    <row r="3902" spans="1:5" x14ac:dyDescent="0.25">
      <c r="A3902" s="73">
        <v>40973</v>
      </c>
      <c r="B3902" s="74">
        <v>106.72</v>
      </c>
      <c r="C3902" s="74">
        <v>107.18</v>
      </c>
      <c r="D3902" s="74">
        <v>107.63</v>
      </c>
      <c r="E3902" s="74">
        <v>107.94</v>
      </c>
    </row>
    <row r="3903" spans="1:5" x14ac:dyDescent="0.25">
      <c r="A3903" s="73">
        <v>40974</v>
      </c>
      <c r="B3903" s="74">
        <v>104.7</v>
      </c>
      <c r="C3903" s="74">
        <v>105.21</v>
      </c>
      <c r="D3903" s="74">
        <v>105.75</v>
      </c>
      <c r="E3903" s="74">
        <v>106.16</v>
      </c>
    </row>
    <row r="3904" spans="1:5" x14ac:dyDescent="0.25">
      <c r="A3904" s="73">
        <v>40975</v>
      </c>
      <c r="B3904" s="74">
        <v>106.16</v>
      </c>
      <c r="C3904" s="74">
        <v>106.65</v>
      </c>
      <c r="D3904" s="74">
        <v>107.18</v>
      </c>
      <c r="E3904" s="74">
        <v>107.62</v>
      </c>
    </row>
    <row r="3905" spans="1:5" x14ac:dyDescent="0.25">
      <c r="A3905" s="73">
        <v>40976</v>
      </c>
      <c r="B3905" s="74">
        <v>106.58</v>
      </c>
      <c r="C3905" s="74">
        <v>107.06</v>
      </c>
      <c r="D3905" s="74">
        <v>107.56</v>
      </c>
      <c r="E3905" s="74">
        <v>107.96</v>
      </c>
    </row>
    <row r="3906" spans="1:5" x14ac:dyDescent="0.25">
      <c r="A3906" s="73">
        <v>40977</v>
      </c>
      <c r="B3906" s="74">
        <v>107.4</v>
      </c>
      <c r="C3906" s="74">
        <v>107.87</v>
      </c>
      <c r="D3906" s="74">
        <v>108.33</v>
      </c>
      <c r="E3906" s="74">
        <v>108.73</v>
      </c>
    </row>
    <row r="3907" spans="1:5" x14ac:dyDescent="0.25">
      <c r="A3907" s="73">
        <v>40980</v>
      </c>
      <c r="B3907" s="74">
        <v>106.34</v>
      </c>
      <c r="C3907" s="74">
        <v>106.84</v>
      </c>
      <c r="D3907" s="74">
        <v>107.34</v>
      </c>
      <c r="E3907" s="74">
        <v>107.77</v>
      </c>
    </row>
    <row r="3908" spans="1:5" x14ac:dyDescent="0.25">
      <c r="A3908" s="73">
        <v>40981</v>
      </c>
      <c r="B3908" s="74">
        <v>106.71</v>
      </c>
      <c r="C3908" s="74">
        <v>107.24</v>
      </c>
      <c r="D3908" s="74">
        <v>107.78</v>
      </c>
      <c r="E3908" s="74">
        <v>108.26</v>
      </c>
    </row>
    <row r="3909" spans="1:5" x14ac:dyDescent="0.25">
      <c r="A3909" s="73">
        <v>40982</v>
      </c>
      <c r="B3909" s="74">
        <v>105.43</v>
      </c>
      <c r="C3909" s="74">
        <v>105.95</v>
      </c>
      <c r="D3909" s="74">
        <v>106.48</v>
      </c>
      <c r="E3909" s="74">
        <v>106.98</v>
      </c>
    </row>
    <row r="3910" spans="1:5" x14ac:dyDescent="0.25">
      <c r="A3910" s="73">
        <v>40983</v>
      </c>
      <c r="B3910" s="74">
        <v>105.11</v>
      </c>
      <c r="C3910" s="74">
        <v>105.65</v>
      </c>
      <c r="D3910" s="74">
        <v>106.22</v>
      </c>
      <c r="E3910" s="74">
        <v>106.76</v>
      </c>
    </row>
    <row r="3911" spans="1:5" x14ac:dyDescent="0.25">
      <c r="A3911" s="73">
        <v>40984</v>
      </c>
      <c r="B3911" s="74">
        <v>107.06</v>
      </c>
      <c r="C3911" s="74">
        <v>107.58</v>
      </c>
      <c r="D3911" s="74">
        <v>108.07</v>
      </c>
      <c r="E3911" s="74">
        <v>108.53</v>
      </c>
    </row>
    <row r="3912" spans="1:5" x14ac:dyDescent="0.25">
      <c r="A3912" s="73">
        <v>40987</v>
      </c>
      <c r="B3912" s="74">
        <v>108.09</v>
      </c>
      <c r="C3912" s="74">
        <v>108.56</v>
      </c>
      <c r="D3912" s="74">
        <v>109</v>
      </c>
      <c r="E3912" s="74">
        <v>109.39</v>
      </c>
    </row>
    <row r="3913" spans="1:5" x14ac:dyDescent="0.25">
      <c r="A3913" s="73">
        <v>40988</v>
      </c>
      <c r="B3913" s="74">
        <v>105.61</v>
      </c>
      <c r="C3913" s="74">
        <v>106.07</v>
      </c>
      <c r="D3913" s="74">
        <v>106.59</v>
      </c>
      <c r="E3913" s="74">
        <v>107.07</v>
      </c>
    </row>
    <row r="3914" spans="1:5" x14ac:dyDescent="0.25">
      <c r="A3914" s="73">
        <v>40989</v>
      </c>
      <c r="B3914" s="74">
        <v>107.27</v>
      </c>
      <c r="C3914" s="74">
        <v>107.75</v>
      </c>
      <c r="D3914" s="74">
        <v>108.18</v>
      </c>
      <c r="E3914" s="74">
        <v>108.47</v>
      </c>
    </row>
    <row r="3915" spans="1:5" x14ac:dyDescent="0.25">
      <c r="A3915" s="73">
        <v>40990</v>
      </c>
      <c r="B3915" s="74">
        <v>105.35</v>
      </c>
      <c r="C3915" s="74">
        <v>105.84</v>
      </c>
      <c r="D3915" s="74">
        <v>106.29</v>
      </c>
      <c r="E3915" s="74">
        <v>106.61</v>
      </c>
    </row>
    <row r="3916" spans="1:5" x14ac:dyDescent="0.25">
      <c r="A3916" s="73">
        <v>40991</v>
      </c>
      <c r="B3916" s="74">
        <v>106.87</v>
      </c>
      <c r="C3916" s="74">
        <v>107.35</v>
      </c>
      <c r="D3916" s="74">
        <v>107.79</v>
      </c>
      <c r="E3916" s="74">
        <v>108.1</v>
      </c>
    </row>
    <row r="3917" spans="1:5" x14ac:dyDescent="0.25">
      <c r="A3917" s="73">
        <v>40994</v>
      </c>
      <c r="B3917" s="74">
        <v>107.03</v>
      </c>
      <c r="C3917" s="74">
        <v>107.55</v>
      </c>
      <c r="D3917" s="74">
        <v>108.02</v>
      </c>
      <c r="E3917" s="74">
        <v>108.36</v>
      </c>
    </row>
    <row r="3918" spans="1:5" x14ac:dyDescent="0.25">
      <c r="A3918" s="73">
        <v>40995</v>
      </c>
      <c r="B3918" s="74">
        <v>107.33</v>
      </c>
      <c r="C3918" s="74">
        <v>107.85</v>
      </c>
      <c r="D3918" s="74">
        <v>108.33</v>
      </c>
      <c r="E3918" s="74">
        <v>108.67</v>
      </c>
    </row>
    <row r="3919" spans="1:5" x14ac:dyDescent="0.25">
      <c r="A3919" s="73">
        <v>40996</v>
      </c>
      <c r="B3919" s="74">
        <v>105.41</v>
      </c>
      <c r="C3919" s="74">
        <v>105.96</v>
      </c>
      <c r="D3919" s="74">
        <v>106.45</v>
      </c>
      <c r="E3919" s="74">
        <v>106.81</v>
      </c>
    </row>
    <row r="3920" spans="1:5" x14ac:dyDescent="0.25">
      <c r="A3920" s="73">
        <v>40997</v>
      </c>
      <c r="B3920" s="74">
        <v>102.78</v>
      </c>
      <c r="C3920" s="74">
        <v>103.31</v>
      </c>
      <c r="D3920" s="74">
        <v>103.8</v>
      </c>
      <c r="E3920" s="74">
        <v>104.17</v>
      </c>
    </row>
    <row r="3921" spans="1:5" x14ac:dyDescent="0.25">
      <c r="A3921" s="73">
        <v>40998</v>
      </c>
      <c r="B3921" s="74">
        <v>103.02</v>
      </c>
      <c r="C3921" s="74">
        <v>103.54</v>
      </c>
      <c r="D3921" s="74">
        <v>104.03</v>
      </c>
      <c r="E3921" s="74">
        <v>104.4</v>
      </c>
    </row>
    <row r="3922" spans="1:5" x14ac:dyDescent="0.25">
      <c r="A3922" s="73">
        <v>41001</v>
      </c>
      <c r="B3922" s="74">
        <v>105.23</v>
      </c>
      <c r="C3922" s="74">
        <v>105.76</v>
      </c>
      <c r="D3922" s="74">
        <v>106.27</v>
      </c>
      <c r="E3922" s="74">
        <v>106.67</v>
      </c>
    </row>
    <row r="3923" spans="1:5" x14ac:dyDescent="0.25">
      <c r="A3923" s="73">
        <v>41002</v>
      </c>
      <c r="B3923" s="74">
        <v>104.01</v>
      </c>
      <c r="C3923" s="74">
        <v>104.55</v>
      </c>
      <c r="D3923" s="74">
        <v>105.08</v>
      </c>
      <c r="E3923" s="74">
        <v>105.51</v>
      </c>
    </row>
    <row r="3924" spans="1:5" x14ac:dyDescent="0.25">
      <c r="A3924" s="73">
        <v>41003</v>
      </c>
      <c r="B3924" s="74">
        <v>101.47</v>
      </c>
      <c r="C3924" s="74">
        <v>102.03</v>
      </c>
      <c r="D3924" s="74">
        <v>102.61</v>
      </c>
      <c r="E3924" s="74">
        <v>103.08</v>
      </c>
    </row>
    <row r="3925" spans="1:5" x14ac:dyDescent="0.25">
      <c r="A3925" s="73">
        <v>41004</v>
      </c>
      <c r="B3925" s="74">
        <v>103.31</v>
      </c>
      <c r="C3925" s="74">
        <v>103.83</v>
      </c>
      <c r="D3925" s="74">
        <v>104.35</v>
      </c>
      <c r="E3925" s="74">
        <v>104.79</v>
      </c>
    </row>
    <row r="3926" spans="1:5" x14ac:dyDescent="0.25">
      <c r="A3926" s="73">
        <v>41008</v>
      </c>
      <c r="B3926" s="74">
        <v>102.46</v>
      </c>
      <c r="C3926" s="74">
        <v>102.98</v>
      </c>
      <c r="D3926" s="74">
        <v>103.52</v>
      </c>
      <c r="E3926" s="74">
        <v>104</v>
      </c>
    </row>
    <row r="3927" spans="1:5" x14ac:dyDescent="0.25">
      <c r="A3927" s="73">
        <v>41009</v>
      </c>
      <c r="B3927" s="74">
        <v>101.02</v>
      </c>
      <c r="C3927" s="74">
        <v>101.56</v>
      </c>
      <c r="D3927" s="74">
        <v>102.11</v>
      </c>
      <c r="E3927" s="74">
        <v>102.58</v>
      </c>
    </row>
    <row r="3928" spans="1:5" x14ac:dyDescent="0.25">
      <c r="A3928" s="73">
        <v>41010</v>
      </c>
      <c r="B3928" s="74">
        <v>102.7</v>
      </c>
      <c r="C3928" s="74">
        <v>103.18</v>
      </c>
      <c r="D3928" s="74">
        <v>103.66</v>
      </c>
      <c r="E3928" s="74">
        <v>104.06</v>
      </c>
    </row>
    <row r="3929" spans="1:5" x14ac:dyDescent="0.25">
      <c r="A3929" s="73">
        <v>41011</v>
      </c>
      <c r="B3929" s="74">
        <v>103.64</v>
      </c>
      <c r="C3929" s="74">
        <v>104.1</v>
      </c>
      <c r="D3929" s="74">
        <v>104.57</v>
      </c>
      <c r="E3929" s="74">
        <v>104.95</v>
      </c>
    </row>
    <row r="3930" spans="1:5" x14ac:dyDescent="0.25">
      <c r="A3930" s="73">
        <v>41012</v>
      </c>
      <c r="B3930" s="74">
        <v>102.83</v>
      </c>
      <c r="C3930" s="74">
        <v>103.32</v>
      </c>
      <c r="D3930" s="74">
        <v>103.8</v>
      </c>
      <c r="E3930" s="74">
        <v>104.2</v>
      </c>
    </row>
    <row r="3931" spans="1:5" x14ac:dyDescent="0.25">
      <c r="A3931" s="73">
        <v>41015</v>
      </c>
      <c r="B3931" s="74">
        <v>102.93</v>
      </c>
      <c r="C3931" s="74">
        <v>103.37</v>
      </c>
      <c r="D3931" s="74">
        <v>103.81</v>
      </c>
      <c r="E3931" s="74">
        <v>104.18</v>
      </c>
    </row>
    <row r="3932" spans="1:5" x14ac:dyDescent="0.25">
      <c r="A3932" s="73">
        <v>41016</v>
      </c>
      <c r="B3932" s="74">
        <v>104.2</v>
      </c>
      <c r="C3932" s="74">
        <v>104.64</v>
      </c>
      <c r="D3932" s="74">
        <v>105.08</v>
      </c>
      <c r="E3932" s="74">
        <v>105.43</v>
      </c>
    </row>
    <row r="3933" spans="1:5" x14ac:dyDescent="0.25">
      <c r="A3933" s="73">
        <v>41017</v>
      </c>
      <c r="B3933" s="74">
        <v>102.67</v>
      </c>
      <c r="C3933" s="74">
        <v>103.12</v>
      </c>
      <c r="D3933" s="74">
        <v>103.58</v>
      </c>
      <c r="E3933" s="74">
        <v>103.98</v>
      </c>
    </row>
    <row r="3934" spans="1:5" x14ac:dyDescent="0.25">
      <c r="A3934" s="73">
        <v>41018</v>
      </c>
      <c r="B3934" s="74">
        <v>102.27</v>
      </c>
      <c r="C3934" s="74">
        <v>102.72</v>
      </c>
      <c r="D3934" s="74">
        <v>103.15</v>
      </c>
      <c r="E3934" s="74">
        <v>103.53</v>
      </c>
    </row>
    <row r="3935" spans="1:5" x14ac:dyDescent="0.25">
      <c r="A3935" s="73">
        <v>41019</v>
      </c>
      <c r="B3935" s="74">
        <v>103.05</v>
      </c>
      <c r="C3935" s="74">
        <v>103.88</v>
      </c>
      <c r="D3935" s="74">
        <v>104.29</v>
      </c>
      <c r="E3935" s="74">
        <v>104.64</v>
      </c>
    </row>
    <row r="3936" spans="1:5" x14ac:dyDescent="0.25">
      <c r="A3936" s="73">
        <v>41022</v>
      </c>
      <c r="B3936" s="74">
        <v>103.11</v>
      </c>
      <c r="C3936" s="74">
        <v>103.55</v>
      </c>
      <c r="D3936" s="74">
        <v>103.95</v>
      </c>
      <c r="E3936" s="74">
        <v>104.25</v>
      </c>
    </row>
    <row r="3937" spans="1:5" x14ac:dyDescent="0.25">
      <c r="A3937" s="73">
        <v>41023</v>
      </c>
      <c r="B3937" s="74">
        <v>103.55</v>
      </c>
      <c r="C3937" s="74">
        <v>103.96</v>
      </c>
      <c r="D3937" s="74">
        <v>104.33</v>
      </c>
      <c r="E3937" s="74">
        <v>104.6</v>
      </c>
    </row>
    <row r="3938" spans="1:5" x14ac:dyDescent="0.25">
      <c r="A3938" s="73">
        <v>41024</v>
      </c>
      <c r="B3938" s="74">
        <v>104.12</v>
      </c>
      <c r="C3938" s="74">
        <v>104.5</v>
      </c>
      <c r="D3938" s="74">
        <v>104.83</v>
      </c>
      <c r="E3938" s="74">
        <v>105.06</v>
      </c>
    </row>
    <row r="3939" spans="1:5" x14ac:dyDescent="0.25">
      <c r="A3939" s="73">
        <v>41025</v>
      </c>
      <c r="B3939" s="74">
        <v>104.55</v>
      </c>
      <c r="C3939" s="74">
        <v>104.94</v>
      </c>
      <c r="D3939" s="74">
        <v>105.27</v>
      </c>
      <c r="E3939" s="74">
        <v>105.51</v>
      </c>
    </row>
    <row r="3940" spans="1:5" x14ac:dyDescent="0.25">
      <c r="A3940" s="73">
        <v>41026</v>
      </c>
      <c r="B3940" s="74">
        <v>104.93</v>
      </c>
      <c r="C3940" s="74">
        <v>105.32</v>
      </c>
      <c r="D3940" s="74">
        <v>105.64</v>
      </c>
      <c r="E3940" s="74">
        <v>105.84</v>
      </c>
    </row>
    <row r="3941" spans="1:5" x14ac:dyDescent="0.25">
      <c r="A3941" s="73">
        <v>41029</v>
      </c>
      <c r="B3941" s="74">
        <v>104.87</v>
      </c>
      <c r="C3941" s="74">
        <v>105.26</v>
      </c>
      <c r="D3941" s="74">
        <v>105.55</v>
      </c>
      <c r="E3941" s="74">
        <v>105.71</v>
      </c>
    </row>
    <row r="3942" spans="1:5" x14ac:dyDescent="0.25">
      <c r="A3942" s="73">
        <v>41030</v>
      </c>
      <c r="B3942" s="74">
        <v>106.16</v>
      </c>
      <c r="C3942" s="74">
        <v>106.5</v>
      </c>
      <c r="D3942" s="74">
        <v>106.74</v>
      </c>
      <c r="E3942" s="74">
        <v>106.86</v>
      </c>
    </row>
    <row r="3943" spans="1:5" x14ac:dyDescent="0.25">
      <c r="A3943" s="73">
        <v>41031</v>
      </c>
      <c r="B3943" s="74">
        <v>105.22</v>
      </c>
      <c r="C3943" s="74">
        <v>105.58</v>
      </c>
      <c r="D3943" s="74">
        <v>105.83</v>
      </c>
      <c r="E3943" s="74">
        <v>105.97</v>
      </c>
    </row>
    <row r="3944" spans="1:5" x14ac:dyDescent="0.25">
      <c r="A3944" s="73">
        <v>41032</v>
      </c>
      <c r="B3944" s="74">
        <v>102.54</v>
      </c>
      <c r="C3944" s="74">
        <v>102.92</v>
      </c>
      <c r="D3944" s="74">
        <v>103.2</v>
      </c>
      <c r="E3944" s="74">
        <v>103.4</v>
      </c>
    </row>
    <row r="3945" spans="1:5" x14ac:dyDescent="0.25">
      <c r="A3945" s="73">
        <v>41033</v>
      </c>
      <c r="B3945" s="74">
        <v>98.49</v>
      </c>
      <c r="C3945" s="74">
        <v>98.88</v>
      </c>
      <c r="D3945" s="74">
        <v>99.16</v>
      </c>
      <c r="E3945" s="74">
        <v>99.38</v>
      </c>
    </row>
    <row r="3946" spans="1:5" x14ac:dyDescent="0.25">
      <c r="A3946" s="73">
        <v>41036</v>
      </c>
      <c r="B3946" s="74">
        <v>97.94</v>
      </c>
      <c r="C3946" s="74">
        <v>98.31</v>
      </c>
      <c r="D3946" s="74">
        <v>98.59</v>
      </c>
      <c r="E3946" s="74">
        <v>98.83</v>
      </c>
    </row>
    <row r="3947" spans="1:5" x14ac:dyDescent="0.25">
      <c r="A3947" s="73">
        <v>41037</v>
      </c>
      <c r="B3947" s="74">
        <v>97.01</v>
      </c>
      <c r="C3947" s="74">
        <v>97.37</v>
      </c>
      <c r="D3947" s="74">
        <v>97.65</v>
      </c>
      <c r="E3947" s="74">
        <v>97.91</v>
      </c>
    </row>
    <row r="3948" spans="1:5" x14ac:dyDescent="0.25">
      <c r="A3948" s="73">
        <v>41038</v>
      </c>
      <c r="B3948" s="74">
        <v>96.81</v>
      </c>
      <c r="C3948" s="74">
        <v>97.15</v>
      </c>
      <c r="D3948" s="74">
        <v>97.42</v>
      </c>
      <c r="E3948" s="74">
        <v>97.68</v>
      </c>
    </row>
    <row r="3949" spans="1:5" x14ac:dyDescent="0.25">
      <c r="A3949" s="73">
        <v>41039</v>
      </c>
      <c r="B3949" s="74">
        <v>97.08</v>
      </c>
      <c r="C3949" s="74">
        <v>97.41</v>
      </c>
      <c r="D3949" s="74">
        <v>97.65</v>
      </c>
      <c r="E3949" s="74">
        <v>97.89</v>
      </c>
    </row>
    <row r="3950" spans="1:5" x14ac:dyDescent="0.25">
      <c r="A3950" s="73">
        <v>41040</v>
      </c>
      <c r="B3950" s="74">
        <v>96.13</v>
      </c>
      <c r="C3950" s="74">
        <v>96.49</v>
      </c>
      <c r="D3950" s="74">
        <v>96.75</v>
      </c>
      <c r="E3950" s="74">
        <v>97.02</v>
      </c>
    </row>
    <row r="3951" spans="1:5" x14ac:dyDescent="0.25">
      <c r="A3951" s="73">
        <v>41043</v>
      </c>
      <c r="B3951" s="74">
        <v>94.78</v>
      </c>
      <c r="C3951" s="74">
        <v>95.13</v>
      </c>
      <c r="D3951" s="74">
        <v>95.39</v>
      </c>
      <c r="E3951" s="74">
        <v>95.67</v>
      </c>
    </row>
    <row r="3952" spans="1:5" x14ac:dyDescent="0.25">
      <c r="A3952" s="73">
        <v>41044</v>
      </c>
      <c r="B3952" s="74">
        <v>93.98</v>
      </c>
      <c r="C3952" s="74">
        <v>94.35</v>
      </c>
      <c r="D3952" s="74">
        <v>94.63</v>
      </c>
      <c r="E3952" s="74">
        <v>94.93</v>
      </c>
    </row>
    <row r="3953" spans="1:5" x14ac:dyDescent="0.25">
      <c r="A3953" s="73">
        <v>41045</v>
      </c>
      <c r="B3953" s="74">
        <v>92.81</v>
      </c>
      <c r="C3953" s="74">
        <v>93.19</v>
      </c>
      <c r="D3953" s="74">
        <v>93.48</v>
      </c>
      <c r="E3953" s="74">
        <v>93.78</v>
      </c>
    </row>
    <row r="3954" spans="1:5" x14ac:dyDescent="0.25">
      <c r="A3954" s="73">
        <v>41046</v>
      </c>
      <c r="B3954" s="74">
        <v>92.56</v>
      </c>
      <c r="C3954" s="74">
        <v>92.94</v>
      </c>
      <c r="D3954" s="74">
        <v>93.19</v>
      </c>
      <c r="E3954" s="74">
        <v>93.44</v>
      </c>
    </row>
    <row r="3955" spans="1:5" x14ac:dyDescent="0.25">
      <c r="A3955" s="73">
        <v>41047</v>
      </c>
      <c r="B3955" s="74">
        <v>91.48</v>
      </c>
      <c r="C3955" s="74">
        <v>91.8</v>
      </c>
      <c r="D3955" s="74">
        <v>92.08</v>
      </c>
      <c r="E3955" s="74">
        <v>92.34</v>
      </c>
    </row>
    <row r="3956" spans="1:5" x14ac:dyDescent="0.25">
      <c r="A3956" s="73">
        <v>41050</v>
      </c>
      <c r="B3956" s="74">
        <v>92.57</v>
      </c>
      <c r="C3956" s="74">
        <v>92.86</v>
      </c>
      <c r="D3956" s="74">
        <v>93.14</v>
      </c>
      <c r="E3956" s="74">
        <v>93.4</v>
      </c>
    </row>
    <row r="3957" spans="1:5" x14ac:dyDescent="0.25">
      <c r="A3957" s="73">
        <v>41051</v>
      </c>
      <c r="B3957" s="74">
        <v>91.66</v>
      </c>
      <c r="C3957" s="74">
        <v>91.85</v>
      </c>
      <c r="D3957" s="74">
        <v>92.15</v>
      </c>
      <c r="E3957" s="74">
        <v>92.43</v>
      </c>
    </row>
    <row r="3958" spans="1:5" x14ac:dyDescent="0.25">
      <c r="A3958" s="73">
        <v>41052</v>
      </c>
      <c r="B3958" s="74">
        <v>89.9</v>
      </c>
      <c r="C3958" s="74">
        <v>90.2</v>
      </c>
      <c r="D3958" s="74">
        <v>90.5</v>
      </c>
      <c r="E3958" s="74">
        <v>90.77</v>
      </c>
    </row>
    <row r="3959" spans="1:5" x14ac:dyDescent="0.25">
      <c r="A3959" s="73">
        <v>41053</v>
      </c>
      <c r="B3959" s="74">
        <v>90.66</v>
      </c>
      <c r="C3959" s="74">
        <v>90.94</v>
      </c>
      <c r="D3959" s="74">
        <v>91.22</v>
      </c>
      <c r="E3959" s="74">
        <v>91.46</v>
      </c>
    </row>
    <row r="3960" spans="1:5" x14ac:dyDescent="0.25">
      <c r="A3960" s="73">
        <v>41054</v>
      </c>
      <c r="B3960" s="74">
        <v>90.86</v>
      </c>
      <c r="C3960" s="74">
        <v>91.15</v>
      </c>
      <c r="D3960" s="74">
        <v>91.44</v>
      </c>
      <c r="E3960" s="74">
        <v>91.68</v>
      </c>
    </row>
    <row r="3961" spans="1:5" x14ac:dyDescent="0.25">
      <c r="A3961" s="73">
        <v>41058</v>
      </c>
      <c r="B3961" s="74">
        <v>90.76</v>
      </c>
      <c r="C3961" s="74">
        <v>91.09</v>
      </c>
      <c r="D3961" s="74">
        <v>91.42</v>
      </c>
      <c r="E3961" s="74">
        <v>91.69</v>
      </c>
    </row>
    <row r="3962" spans="1:5" x14ac:dyDescent="0.25">
      <c r="A3962" s="73">
        <v>41059</v>
      </c>
      <c r="B3962" s="74">
        <v>87.82</v>
      </c>
      <c r="C3962" s="74">
        <v>88.14</v>
      </c>
      <c r="D3962" s="74">
        <v>88.45</v>
      </c>
      <c r="E3962" s="74">
        <v>88.71</v>
      </c>
    </row>
    <row r="3963" spans="1:5" x14ac:dyDescent="0.25">
      <c r="A3963" s="73">
        <v>41060</v>
      </c>
      <c r="B3963" s="74">
        <v>86.53</v>
      </c>
      <c r="C3963" s="74">
        <v>86.85</v>
      </c>
      <c r="D3963" s="74">
        <v>87.17</v>
      </c>
      <c r="E3963" s="74">
        <v>87.45</v>
      </c>
    </row>
    <row r="3964" spans="1:5" x14ac:dyDescent="0.25">
      <c r="A3964" s="73">
        <v>41061</v>
      </c>
      <c r="B3964" s="74">
        <v>83.23</v>
      </c>
      <c r="C3964" s="74">
        <v>83.56</v>
      </c>
      <c r="D3964" s="74">
        <v>83.89</v>
      </c>
      <c r="E3964" s="74">
        <v>84.2</v>
      </c>
    </row>
    <row r="3965" spans="1:5" x14ac:dyDescent="0.25">
      <c r="A3965" s="73">
        <v>41064</v>
      </c>
      <c r="B3965" s="74">
        <v>83.98</v>
      </c>
      <c r="C3965" s="74">
        <v>84.27</v>
      </c>
      <c r="D3965" s="74">
        <v>84.56</v>
      </c>
      <c r="E3965" s="74">
        <v>84.84</v>
      </c>
    </row>
    <row r="3966" spans="1:5" x14ac:dyDescent="0.25">
      <c r="A3966" s="73">
        <v>41065</v>
      </c>
      <c r="B3966" s="74">
        <v>84.29</v>
      </c>
      <c r="C3966" s="74">
        <v>84.57</v>
      </c>
      <c r="D3966" s="74">
        <v>84.83</v>
      </c>
      <c r="E3966" s="74">
        <v>85.08</v>
      </c>
    </row>
    <row r="3967" spans="1:5" x14ac:dyDescent="0.25">
      <c r="A3967" s="73">
        <v>41066</v>
      </c>
      <c r="B3967" s="74">
        <v>85.02</v>
      </c>
      <c r="C3967" s="74">
        <v>85.33</v>
      </c>
      <c r="D3967" s="74">
        <v>85.64</v>
      </c>
      <c r="E3967" s="74">
        <v>85.95</v>
      </c>
    </row>
    <row r="3968" spans="1:5" x14ac:dyDescent="0.25">
      <c r="A3968" s="73">
        <v>41067</v>
      </c>
      <c r="B3968" s="74">
        <v>84.82</v>
      </c>
      <c r="C3968" s="74">
        <v>85.13</v>
      </c>
      <c r="D3968" s="74">
        <v>85.44</v>
      </c>
      <c r="E3968" s="74">
        <v>85.77</v>
      </c>
    </row>
    <row r="3969" spans="1:5" x14ac:dyDescent="0.25">
      <c r="A3969" s="73">
        <v>41068</v>
      </c>
      <c r="B3969" s="74">
        <v>84.1</v>
      </c>
      <c r="C3969" s="74">
        <v>84.39</v>
      </c>
      <c r="D3969" s="74">
        <v>84.69</v>
      </c>
      <c r="E3969" s="74">
        <v>85.03</v>
      </c>
    </row>
    <row r="3970" spans="1:5" x14ac:dyDescent="0.25">
      <c r="A3970" s="73">
        <v>41071</v>
      </c>
      <c r="B3970" s="74">
        <v>82.7</v>
      </c>
      <c r="C3970" s="74">
        <v>83</v>
      </c>
      <c r="D3970" s="74">
        <v>83.29</v>
      </c>
      <c r="E3970" s="74">
        <v>83.62</v>
      </c>
    </row>
    <row r="3971" spans="1:5" x14ac:dyDescent="0.25">
      <c r="A3971" s="73">
        <v>41072</v>
      </c>
      <c r="B3971" s="74">
        <v>83.32</v>
      </c>
      <c r="C3971" s="74">
        <v>83.62</v>
      </c>
      <c r="D3971" s="74">
        <v>83.89</v>
      </c>
      <c r="E3971" s="74">
        <v>84.2</v>
      </c>
    </row>
    <row r="3972" spans="1:5" x14ac:dyDescent="0.25">
      <c r="A3972" s="73">
        <v>41073</v>
      </c>
      <c r="B3972" s="74">
        <v>82.62</v>
      </c>
      <c r="C3972" s="74">
        <v>82.92</v>
      </c>
      <c r="D3972" s="74">
        <v>83.19</v>
      </c>
      <c r="E3972" s="74">
        <v>83.48</v>
      </c>
    </row>
    <row r="3973" spans="1:5" x14ac:dyDescent="0.25">
      <c r="A3973" s="73">
        <v>41074</v>
      </c>
      <c r="B3973" s="74">
        <v>83.91</v>
      </c>
      <c r="C3973" s="74">
        <v>84.22</v>
      </c>
      <c r="D3973" s="74">
        <v>84.5</v>
      </c>
      <c r="E3973" s="74">
        <v>84.76</v>
      </c>
    </row>
    <row r="3974" spans="1:5" x14ac:dyDescent="0.25">
      <c r="A3974" s="73">
        <v>41075</v>
      </c>
      <c r="B3974" s="74">
        <v>84.03</v>
      </c>
      <c r="C3974" s="74">
        <v>84.33</v>
      </c>
      <c r="D3974" s="74">
        <v>84.63</v>
      </c>
      <c r="E3974" s="74">
        <v>84.9</v>
      </c>
    </row>
    <row r="3975" spans="1:5" x14ac:dyDescent="0.25">
      <c r="A3975" s="73">
        <v>41078</v>
      </c>
      <c r="B3975" s="74">
        <v>83.27</v>
      </c>
      <c r="C3975" s="74">
        <v>83.6</v>
      </c>
      <c r="D3975" s="74">
        <v>83.93</v>
      </c>
      <c r="E3975" s="74">
        <v>84.23</v>
      </c>
    </row>
    <row r="3976" spans="1:5" x14ac:dyDescent="0.25">
      <c r="A3976" s="73">
        <v>41079</v>
      </c>
      <c r="B3976" s="74">
        <v>84.03</v>
      </c>
      <c r="C3976" s="74">
        <v>84.35</v>
      </c>
      <c r="D3976" s="74">
        <v>84.68</v>
      </c>
      <c r="E3976" s="74">
        <v>85</v>
      </c>
    </row>
    <row r="3977" spans="1:5" x14ac:dyDescent="0.25">
      <c r="A3977" s="73">
        <v>41080</v>
      </c>
      <c r="B3977" s="74">
        <v>81.8</v>
      </c>
      <c r="C3977" s="74">
        <v>81.45</v>
      </c>
      <c r="D3977" s="74">
        <v>81.84</v>
      </c>
      <c r="E3977" s="74">
        <v>82.23</v>
      </c>
    </row>
    <row r="3978" spans="1:5" x14ac:dyDescent="0.25">
      <c r="A3978" s="73">
        <v>41081</v>
      </c>
      <c r="B3978" s="74">
        <v>78.2</v>
      </c>
      <c r="C3978" s="74">
        <v>78.56</v>
      </c>
      <c r="D3978" s="74">
        <v>78.95</v>
      </c>
      <c r="E3978" s="74">
        <v>79.400000000000006</v>
      </c>
    </row>
    <row r="3979" spans="1:5" x14ac:dyDescent="0.25">
      <c r="A3979" s="73">
        <v>41082</v>
      </c>
      <c r="B3979" s="74">
        <v>79.760000000000005</v>
      </c>
      <c r="C3979" s="74">
        <v>80.14</v>
      </c>
      <c r="D3979" s="74">
        <v>80.510000000000005</v>
      </c>
      <c r="E3979" s="74">
        <v>80.94</v>
      </c>
    </row>
    <row r="3980" spans="1:5" x14ac:dyDescent="0.25">
      <c r="A3980" s="73">
        <v>41085</v>
      </c>
      <c r="B3980" s="74">
        <v>79.209999999999994</v>
      </c>
      <c r="C3980" s="74">
        <v>79.62</v>
      </c>
      <c r="D3980" s="74">
        <v>80.010000000000005</v>
      </c>
      <c r="E3980" s="74">
        <v>80.44</v>
      </c>
    </row>
    <row r="3981" spans="1:5" x14ac:dyDescent="0.25">
      <c r="A3981" s="73">
        <v>41086</v>
      </c>
      <c r="B3981" s="74">
        <v>79.36</v>
      </c>
      <c r="C3981" s="74">
        <v>79.77</v>
      </c>
      <c r="D3981" s="74">
        <v>80.180000000000007</v>
      </c>
      <c r="E3981" s="74">
        <v>80.63</v>
      </c>
    </row>
    <row r="3982" spans="1:5" x14ac:dyDescent="0.25">
      <c r="A3982" s="73">
        <v>41087</v>
      </c>
      <c r="B3982" s="74">
        <v>80.209999999999994</v>
      </c>
      <c r="C3982" s="74">
        <v>80.61</v>
      </c>
      <c r="D3982" s="74">
        <v>81.010000000000005</v>
      </c>
      <c r="E3982" s="74">
        <v>81.459999999999994</v>
      </c>
    </row>
    <row r="3983" spans="1:5" x14ac:dyDescent="0.25">
      <c r="A3983" s="73">
        <v>41088</v>
      </c>
      <c r="B3983" s="74">
        <v>77.69</v>
      </c>
      <c r="C3983" s="74">
        <v>78.099999999999994</v>
      </c>
      <c r="D3983" s="74">
        <v>78.53</v>
      </c>
      <c r="E3983" s="74">
        <v>79.010000000000005</v>
      </c>
    </row>
    <row r="3984" spans="1:5" x14ac:dyDescent="0.25">
      <c r="A3984" s="73">
        <v>41089</v>
      </c>
      <c r="B3984" s="74">
        <v>84.96</v>
      </c>
      <c r="C3984" s="74">
        <v>85.37</v>
      </c>
      <c r="D3984" s="74">
        <v>85.76</v>
      </c>
      <c r="E3984" s="74">
        <v>86.21</v>
      </c>
    </row>
    <row r="3985" spans="1:5" x14ac:dyDescent="0.25">
      <c r="A3985" s="73">
        <v>41092</v>
      </c>
      <c r="B3985" s="74">
        <v>83.75</v>
      </c>
      <c r="C3985" s="74">
        <v>84.15</v>
      </c>
      <c r="D3985" s="74">
        <v>84.54</v>
      </c>
      <c r="E3985" s="74">
        <v>84.98</v>
      </c>
    </row>
    <row r="3986" spans="1:5" x14ac:dyDescent="0.25">
      <c r="A3986" s="73">
        <v>41093</v>
      </c>
      <c r="B3986" s="74">
        <v>87.66</v>
      </c>
      <c r="C3986" s="74">
        <v>88.03</v>
      </c>
      <c r="D3986" s="74">
        <v>88.39</v>
      </c>
      <c r="E3986" s="74">
        <v>88.8</v>
      </c>
    </row>
    <row r="3987" spans="1:5" x14ac:dyDescent="0.25">
      <c r="A3987" s="73">
        <v>41095</v>
      </c>
      <c r="B3987" s="74">
        <v>87.22</v>
      </c>
      <c r="C3987" s="74">
        <v>87.57</v>
      </c>
      <c r="D3987" s="74">
        <v>87.94</v>
      </c>
      <c r="E3987" s="74">
        <v>88.37</v>
      </c>
    </row>
    <row r="3988" spans="1:5" x14ac:dyDescent="0.25">
      <c r="A3988" s="73">
        <v>41096</v>
      </c>
      <c r="B3988" s="74">
        <v>84.45</v>
      </c>
      <c r="C3988" s="74">
        <v>84.83</v>
      </c>
      <c r="D3988" s="74">
        <v>85.21</v>
      </c>
      <c r="E3988" s="74">
        <v>85.66</v>
      </c>
    </row>
    <row r="3989" spans="1:5" x14ac:dyDescent="0.25">
      <c r="A3989" s="73">
        <v>41099</v>
      </c>
      <c r="B3989" s="74">
        <v>85.99</v>
      </c>
      <c r="C3989" s="74">
        <v>86.37</v>
      </c>
      <c r="D3989" s="74">
        <v>86.74</v>
      </c>
      <c r="E3989" s="74">
        <v>87.18</v>
      </c>
    </row>
    <row r="3990" spans="1:5" x14ac:dyDescent="0.25">
      <c r="A3990" s="73">
        <v>41100</v>
      </c>
      <c r="B3990" s="74">
        <v>83.91</v>
      </c>
      <c r="C3990" s="74">
        <v>84.3</v>
      </c>
      <c r="D3990" s="74">
        <v>84.69</v>
      </c>
      <c r="E3990" s="74">
        <v>85.16</v>
      </c>
    </row>
    <row r="3991" spans="1:5" x14ac:dyDescent="0.25">
      <c r="A3991" s="73">
        <v>41101</v>
      </c>
      <c r="B3991" s="74">
        <v>85.81</v>
      </c>
      <c r="C3991" s="74">
        <v>86.19</v>
      </c>
      <c r="D3991" s="74">
        <v>86.56</v>
      </c>
      <c r="E3991" s="74">
        <v>87.02</v>
      </c>
    </row>
    <row r="3992" spans="1:5" x14ac:dyDescent="0.25">
      <c r="A3992" s="73">
        <v>41102</v>
      </c>
      <c r="B3992" s="74">
        <v>86.08</v>
      </c>
      <c r="C3992" s="74">
        <v>86.46</v>
      </c>
      <c r="D3992" s="74">
        <v>86.8</v>
      </c>
      <c r="E3992" s="74">
        <v>87.22</v>
      </c>
    </row>
    <row r="3993" spans="1:5" x14ac:dyDescent="0.25">
      <c r="A3993" s="73">
        <v>41103</v>
      </c>
      <c r="B3993" s="74">
        <v>87.1</v>
      </c>
      <c r="C3993" s="74">
        <v>87.5</v>
      </c>
      <c r="D3993" s="74">
        <v>87.85</v>
      </c>
      <c r="E3993" s="74">
        <v>88.27</v>
      </c>
    </row>
    <row r="3994" spans="1:5" x14ac:dyDescent="0.25">
      <c r="A3994" s="73">
        <v>41106</v>
      </c>
      <c r="B3994" s="74">
        <v>88.43</v>
      </c>
      <c r="C3994" s="74">
        <v>88.81</v>
      </c>
      <c r="D3994" s="74">
        <v>89.16</v>
      </c>
      <c r="E3994" s="74">
        <v>89.58</v>
      </c>
    </row>
    <row r="3995" spans="1:5" x14ac:dyDescent="0.25">
      <c r="A3995" s="73">
        <v>41107</v>
      </c>
      <c r="B3995" s="74">
        <v>89.22</v>
      </c>
      <c r="C3995" s="74">
        <v>89.54</v>
      </c>
      <c r="D3995" s="74">
        <v>89.87</v>
      </c>
      <c r="E3995" s="74">
        <v>90.25</v>
      </c>
    </row>
    <row r="3996" spans="1:5" x14ac:dyDescent="0.25">
      <c r="A3996" s="73">
        <v>41108</v>
      </c>
      <c r="B3996" s="74">
        <v>89.87</v>
      </c>
      <c r="C3996" s="74">
        <v>90.17</v>
      </c>
      <c r="D3996" s="74">
        <v>90.47</v>
      </c>
      <c r="E3996" s="74">
        <v>90.82</v>
      </c>
    </row>
    <row r="3997" spans="1:5" x14ac:dyDescent="0.25">
      <c r="A3997" s="73">
        <v>41109</v>
      </c>
      <c r="B3997" s="74">
        <v>92.66</v>
      </c>
      <c r="C3997" s="74">
        <v>92.97</v>
      </c>
      <c r="D3997" s="74">
        <v>93.23</v>
      </c>
      <c r="E3997" s="74">
        <v>93.5</v>
      </c>
    </row>
    <row r="3998" spans="1:5" x14ac:dyDescent="0.25">
      <c r="A3998" s="73">
        <v>41110</v>
      </c>
      <c r="B3998" s="74">
        <v>91.44</v>
      </c>
      <c r="C3998" s="74">
        <v>91.83</v>
      </c>
      <c r="D3998" s="74">
        <v>92.1</v>
      </c>
      <c r="E3998" s="74">
        <v>92.39</v>
      </c>
    </row>
    <row r="3999" spans="1:5" x14ac:dyDescent="0.25">
      <c r="A3999" s="73">
        <v>41113</v>
      </c>
      <c r="B3999" s="74">
        <v>88.14</v>
      </c>
      <c r="C3999" s="74">
        <v>88.43</v>
      </c>
      <c r="D3999" s="74">
        <v>88.73</v>
      </c>
      <c r="E3999" s="74">
        <v>89.08</v>
      </c>
    </row>
    <row r="4000" spans="1:5" x14ac:dyDescent="0.25">
      <c r="A4000" s="73">
        <v>41114</v>
      </c>
      <c r="B4000" s="74">
        <v>88.5</v>
      </c>
      <c r="C4000" s="74">
        <v>88.78</v>
      </c>
      <c r="D4000" s="74">
        <v>89.08</v>
      </c>
      <c r="E4000" s="74">
        <v>89.43</v>
      </c>
    </row>
    <row r="4001" spans="1:5" x14ac:dyDescent="0.25">
      <c r="A4001" s="73">
        <v>41115</v>
      </c>
      <c r="B4001" s="74">
        <v>88.97</v>
      </c>
      <c r="C4001" s="74">
        <v>89.25</v>
      </c>
      <c r="D4001" s="74">
        <v>89.57</v>
      </c>
      <c r="E4001" s="74">
        <v>89.94</v>
      </c>
    </row>
    <row r="4002" spans="1:5" x14ac:dyDescent="0.25">
      <c r="A4002" s="73">
        <v>41116</v>
      </c>
      <c r="B4002" s="74">
        <v>89.39</v>
      </c>
      <c r="C4002" s="74">
        <v>89.67</v>
      </c>
      <c r="D4002" s="74">
        <v>90</v>
      </c>
      <c r="E4002" s="74">
        <v>90.39</v>
      </c>
    </row>
    <row r="4003" spans="1:5" x14ac:dyDescent="0.25">
      <c r="A4003" s="73">
        <v>41117</v>
      </c>
      <c r="B4003" s="74">
        <v>90.13</v>
      </c>
      <c r="C4003" s="74">
        <v>90.42</v>
      </c>
      <c r="D4003" s="74">
        <v>90.79</v>
      </c>
      <c r="E4003" s="74">
        <v>91.23</v>
      </c>
    </row>
    <row r="4004" spans="1:5" x14ac:dyDescent="0.25">
      <c r="A4004" s="73">
        <v>41120</v>
      </c>
      <c r="B4004" s="74">
        <v>89.78</v>
      </c>
      <c r="C4004" s="74">
        <v>90.06</v>
      </c>
      <c r="D4004" s="74">
        <v>90.45</v>
      </c>
      <c r="E4004" s="74">
        <v>90.91</v>
      </c>
    </row>
    <row r="4005" spans="1:5" x14ac:dyDescent="0.25">
      <c r="A4005" s="73">
        <v>41121</v>
      </c>
      <c r="B4005" s="74">
        <v>88.06</v>
      </c>
      <c r="C4005" s="74">
        <v>88.34</v>
      </c>
      <c r="D4005" s="74">
        <v>88.72</v>
      </c>
      <c r="E4005" s="74">
        <v>89.2</v>
      </c>
    </row>
    <row r="4006" spans="1:5" x14ac:dyDescent="0.25">
      <c r="A4006" s="73">
        <v>41122</v>
      </c>
      <c r="B4006" s="74">
        <v>88.91</v>
      </c>
      <c r="C4006" s="74">
        <v>89.17</v>
      </c>
      <c r="D4006" s="74">
        <v>89.52</v>
      </c>
      <c r="E4006" s="74">
        <v>89.99</v>
      </c>
    </row>
    <row r="4007" spans="1:5" x14ac:dyDescent="0.25">
      <c r="A4007" s="73">
        <v>41123</v>
      </c>
      <c r="B4007" s="74">
        <v>87.13</v>
      </c>
      <c r="C4007" s="74">
        <v>87.41</v>
      </c>
      <c r="D4007" s="74">
        <v>87.77</v>
      </c>
      <c r="E4007" s="74">
        <v>88.26</v>
      </c>
    </row>
    <row r="4008" spans="1:5" x14ac:dyDescent="0.25">
      <c r="A4008" s="73">
        <v>41124</v>
      </c>
      <c r="B4008" s="74">
        <v>91.4</v>
      </c>
      <c r="C4008" s="74">
        <v>91.64</v>
      </c>
      <c r="D4008" s="74">
        <v>91.93</v>
      </c>
      <c r="E4008" s="74">
        <v>92.33</v>
      </c>
    </row>
    <row r="4009" spans="1:5" x14ac:dyDescent="0.25">
      <c r="A4009" s="73">
        <v>41127</v>
      </c>
      <c r="B4009" s="74">
        <v>92.2</v>
      </c>
      <c r="C4009" s="74">
        <v>92.46</v>
      </c>
      <c r="D4009" s="74">
        <v>92.76</v>
      </c>
      <c r="E4009" s="74">
        <v>93.15</v>
      </c>
    </row>
    <row r="4010" spans="1:5" x14ac:dyDescent="0.25">
      <c r="A4010" s="73">
        <v>41128</v>
      </c>
      <c r="B4010" s="74">
        <v>93.67</v>
      </c>
      <c r="C4010" s="74">
        <v>93.94</v>
      </c>
      <c r="D4010" s="74">
        <v>94.25</v>
      </c>
      <c r="E4010" s="74">
        <v>94.64</v>
      </c>
    </row>
    <row r="4011" spans="1:5" x14ac:dyDescent="0.25">
      <c r="A4011" s="73">
        <v>41129</v>
      </c>
      <c r="B4011" s="74">
        <v>93.35</v>
      </c>
      <c r="C4011" s="74">
        <v>93.63</v>
      </c>
      <c r="D4011" s="74">
        <v>93.97</v>
      </c>
      <c r="E4011" s="74">
        <v>94.39</v>
      </c>
    </row>
    <row r="4012" spans="1:5" x14ac:dyDescent="0.25">
      <c r="A4012" s="73">
        <v>41130</v>
      </c>
      <c r="B4012" s="74">
        <v>93.36</v>
      </c>
      <c r="C4012" s="74">
        <v>93.63</v>
      </c>
      <c r="D4012" s="74">
        <v>93.94</v>
      </c>
      <c r="E4012" s="74">
        <v>94.35</v>
      </c>
    </row>
    <row r="4013" spans="1:5" x14ac:dyDescent="0.25">
      <c r="A4013" s="73">
        <v>41131</v>
      </c>
      <c r="B4013" s="74">
        <v>92.87</v>
      </c>
      <c r="C4013" s="74">
        <v>93.15</v>
      </c>
      <c r="D4013" s="74">
        <v>93.43</v>
      </c>
      <c r="E4013" s="74">
        <v>93.83</v>
      </c>
    </row>
    <row r="4014" spans="1:5" x14ac:dyDescent="0.25">
      <c r="A4014" s="73">
        <v>41134</v>
      </c>
      <c r="B4014" s="74">
        <v>92.73</v>
      </c>
      <c r="C4014" s="74">
        <v>93.03</v>
      </c>
      <c r="D4014" s="74">
        <v>93.34</v>
      </c>
      <c r="E4014" s="74">
        <v>93.76</v>
      </c>
    </row>
    <row r="4015" spans="1:5" x14ac:dyDescent="0.25">
      <c r="A4015" s="73">
        <v>41135</v>
      </c>
      <c r="B4015" s="74">
        <v>93.43</v>
      </c>
      <c r="C4015" s="74">
        <v>93.74</v>
      </c>
      <c r="D4015" s="74">
        <v>94.07</v>
      </c>
      <c r="E4015" s="74">
        <v>94.46</v>
      </c>
    </row>
    <row r="4016" spans="1:5" x14ac:dyDescent="0.25">
      <c r="A4016" s="73">
        <v>41136</v>
      </c>
      <c r="B4016" s="74">
        <v>94.33</v>
      </c>
      <c r="C4016" s="74">
        <v>94.62</v>
      </c>
      <c r="D4016" s="74">
        <v>94.91</v>
      </c>
      <c r="E4016" s="74">
        <v>95.27</v>
      </c>
    </row>
    <row r="4017" spans="1:5" x14ac:dyDescent="0.25">
      <c r="A4017" s="73">
        <v>41137</v>
      </c>
      <c r="B4017" s="74">
        <v>95.6</v>
      </c>
      <c r="C4017" s="74">
        <v>95.89</v>
      </c>
      <c r="D4017" s="74">
        <v>96.17</v>
      </c>
      <c r="E4017" s="74">
        <v>96.51</v>
      </c>
    </row>
    <row r="4018" spans="1:5" x14ac:dyDescent="0.25">
      <c r="A4018" s="73">
        <v>41138</v>
      </c>
      <c r="B4018" s="74">
        <v>96.01</v>
      </c>
      <c r="C4018" s="74">
        <v>96.32</v>
      </c>
      <c r="D4018" s="74">
        <v>96.58</v>
      </c>
      <c r="E4018" s="74">
        <v>96.91</v>
      </c>
    </row>
    <row r="4019" spans="1:5" x14ac:dyDescent="0.25">
      <c r="A4019" s="73">
        <v>41141</v>
      </c>
      <c r="B4019" s="74">
        <v>95.97</v>
      </c>
      <c r="C4019" s="74">
        <v>96.26</v>
      </c>
      <c r="D4019" s="74">
        <v>96.56</v>
      </c>
      <c r="E4019" s="74">
        <v>96.91</v>
      </c>
    </row>
    <row r="4020" spans="1:5" x14ac:dyDescent="0.25">
      <c r="A4020" s="73">
        <v>41142</v>
      </c>
      <c r="B4020" s="74">
        <v>96.68</v>
      </c>
      <c r="C4020" s="74">
        <v>96.84</v>
      </c>
      <c r="D4020" s="74">
        <v>97.17</v>
      </c>
      <c r="E4020" s="74">
        <v>97.55</v>
      </c>
    </row>
    <row r="4021" spans="1:5" x14ac:dyDescent="0.25">
      <c r="A4021" s="73">
        <v>41143</v>
      </c>
      <c r="B4021" s="74">
        <v>97.26</v>
      </c>
      <c r="C4021" s="74">
        <v>97.55</v>
      </c>
      <c r="D4021" s="74">
        <v>97.89</v>
      </c>
      <c r="E4021" s="74">
        <v>98.3</v>
      </c>
    </row>
    <row r="4022" spans="1:5" x14ac:dyDescent="0.25">
      <c r="A4022" s="73">
        <v>41144</v>
      </c>
      <c r="B4022" s="74">
        <v>96.27</v>
      </c>
      <c r="C4022" s="74">
        <v>96.6</v>
      </c>
      <c r="D4022" s="74">
        <v>96.98</v>
      </c>
      <c r="E4022" s="74">
        <v>97.42</v>
      </c>
    </row>
    <row r="4023" spans="1:5" x14ac:dyDescent="0.25">
      <c r="A4023" s="73">
        <v>41145</v>
      </c>
      <c r="B4023" s="74">
        <v>96.15</v>
      </c>
      <c r="C4023" s="74">
        <v>96.45</v>
      </c>
      <c r="D4023" s="74">
        <v>96.79</v>
      </c>
      <c r="E4023" s="74">
        <v>97.2</v>
      </c>
    </row>
    <row r="4024" spans="1:5" x14ac:dyDescent="0.25">
      <c r="A4024" s="73">
        <v>41148</v>
      </c>
      <c r="B4024" s="74">
        <v>95.47</v>
      </c>
      <c r="C4024" s="74">
        <v>95.79</v>
      </c>
      <c r="D4024" s="74">
        <v>96.16</v>
      </c>
      <c r="E4024" s="74">
        <v>96.59</v>
      </c>
    </row>
    <row r="4025" spans="1:5" x14ac:dyDescent="0.25">
      <c r="A4025" s="73">
        <v>41149</v>
      </c>
      <c r="B4025" s="74">
        <v>96.33</v>
      </c>
      <c r="C4025" s="74">
        <v>96.63</v>
      </c>
      <c r="D4025" s="74">
        <v>96.96</v>
      </c>
      <c r="E4025" s="74">
        <v>97.37</v>
      </c>
    </row>
    <row r="4026" spans="1:5" x14ac:dyDescent="0.25">
      <c r="A4026" s="73">
        <v>41150</v>
      </c>
      <c r="B4026" s="74">
        <v>95.49</v>
      </c>
      <c r="C4026" s="74">
        <v>95.81</v>
      </c>
      <c r="D4026" s="74">
        <v>96.14</v>
      </c>
      <c r="E4026" s="74">
        <v>96.55</v>
      </c>
    </row>
    <row r="4027" spans="1:5" x14ac:dyDescent="0.25">
      <c r="A4027" s="73">
        <v>41151</v>
      </c>
      <c r="B4027" s="74">
        <v>94.62</v>
      </c>
      <c r="C4027" s="74">
        <v>94.96</v>
      </c>
      <c r="D4027" s="74">
        <v>95.31</v>
      </c>
      <c r="E4027" s="74">
        <v>95.76</v>
      </c>
    </row>
    <row r="4028" spans="1:5" x14ac:dyDescent="0.25">
      <c r="A4028" s="73">
        <v>41152</v>
      </c>
      <c r="B4028" s="74">
        <v>96.47</v>
      </c>
      <c r="C4028" s="74">
        <v>96.76</v>
      </c>
      <c r="D4028" s="74">
        <v>97.07</v>
      </c>
      <c r="E4028" s="74">
        <v>97.49</v>
      </c>
    </row>
    <row r="4029" spans="1:5" x14ac:dyDescent="0.25">
      <c r="A4029" s="73">
        <v>41156</v>
      </c>
      <c r="B4029" s="74">
        <v>95.3</v>
      </c>
      <c r="C4029" s="74">
        <v>95.64</v>
      </c>
      <c r="D4029" s="74">
        <v>95.98</v>
      </c>
      <c r="E4029" s="74">
        <v>96.43</v>
      </c>
    </row>
    <row r="4030" spans="1:5" x14ac:dyDescent="0.25">
      <c r="A4030" s="73">
        <v>41157</v>
      </c>
      <c r="B4030" s="74">
        <v>95.36</v>
      </c>
      <c r="C4030" s="74">
        <v>95.69</v>
      </c>
      <c r="D4030" s="74">
        <v>96.03</v>
      </c>
      <c r="E4030" s="74">
        <v>96.49</v>
      </c>
    </row>
    <row r="4031" spans="1:5" x14ac:dyDescent="0.25">
      <c r="A4031" s="73">
        <v>41158</v>
      </c>
      <c r="B4031" s="74">
        <v>95.53</v>
      </c>
      <c r="C4031" s="74">
        <v>95.85</v>
      </c>
      <c r="D4031" s="74">
        <v>96.16</v>
      </c>
      <c r="E4031" s="74">
        <v>96.59</v>
      </c>
    </row>
    <row r="4032" spans="1:5" x14ac:dyDescent="0.25">
      <c r="A4032" s="73">
        <v>41159</v>
      </c>
      <c r="B4032" s="74">
        <v>96.42</v>
      </c>
      <c r="C4032" s="74">
        <v>96.75</v>
      </c>
      <c r="D4032" s="74">
        <v>97.06</v>
      </c>
      <c r="E4032" s="74">
        <v>97.5</v>
      </c>
    </row>
    <row r="4033" spans="1:5" x14ac:dyDescent="0.25">
      <c r="A4033" s="73">
        <v>41162</v>
      </c>
      <c r="B4033" s="74">
        <v>96.54</v>
      </c>
      <c r="C4033" s="74">
        <v>96.88</v>
      </c>
      <c r="D4033" s="74">
        <v>97.21</v>
      </c>
      <c r="E4033" s="74">
        <v>97.67</v>
      </c>
    </row>
    <row r="4034" spans="1:5" x14ac:dyDescent="0.25">
      <c r="A4034" s="73">
        <v>41163</v>
      </c>
      <c r="B4034" s="74">
        <v>97.17</v>
      </c>
      <c r="C4034" s="74">
        <v>97.5</v>
      </c>
      <c r="D4034" s="74">
        <v>97.82</v>
      </c>
      <c r="E4034" s="74">
        <v>98.25</v>
      </c>
    </row>
    <row r="4035" spans="1:5" x14ac:dyDescent="0.25">
      <c r="A4035" s="73">
        <v>41164</v>
      </c>
      <c r="B4035" s="74">
        <v>97.01</v>
      </c>
      <c r="C4035" s="74">
        <v>97.34</v>
      </c>
      <c r="D4035" s="74">
        <v>97.66</v>
      </c>
      <c r="E4035" s="74">
        <v>98.08</v>
      </c>
    </row>
    <row r="4036" spans="1:5" x14ac:dyDescent="0.25">
      <c r="A4036" s="73">
        <v>41165</v>
      </c>
      <c r="B4036" s="74">
        <v>98.31</v>
      </c>
      <c r="C4036" s="74">
        <v>98.63</v>
      </c>
      <c r="D4036" s="74">
        <v>98.92</v>
      </c>
      <c r="E4036" s="74">
        <v>99.27</v>
      </c>
    </row>
    <row r="4037" spans="1:5" x14ac:dyDescent="0.25">
      <c r="A4037" s="73">
        <v>41166</v>
      </c>
      <c r="B4037" s="74">
        <v>99</v>
      </c>
      <c r="C4037" s="74">
        <v>99.33</v>
      </c>
      <c r="D4037" s="74">
        <v>99.63</v>
      </c>
      <c r="E4037" s="74">
        <v>99.95</v>
      </c>
    </row>
    <row r="4038" spans="1:5" x14ac:dyDescent="0.25">
      <c r="A4038" s="73">
        <v>41169</v>
      </c>
      <c r="B4038" s="74">
        <v>96.62</v>
      </c>
      <c r="C4038" s="74">
        <v>96.95</v>
      </c>
      <c r="D4038" s="74">
        <v>97.25</v>
      </c>
      <c r="E4038" s="74">
        <v>97.59</v>
      </c>
    </row>
    <row r="4039" spans="1:5" x14ac:dyDescent="0.25">
      <c r="A4039" s="73">
        <v>41170</v>
      </c>
      <c r="B4039" s="74">
        <v>95.29</v>
      </c>
      <c r="C4039" s="74">
        <v>95.62</v>
      </c>
      <c r="D4039" s="74">
        <v>95.92</v>
      </c>
      <c r="E4039" s="74">
        <v>96.25</v>
      </c>
    </row>
    <row r="4040" spans="1:5" x14ac:dyDescent="0.25">
      <c r="A4040" s="73">
        <v>41171</v>
      </c>
      <c r="B4040" s="74">
        <v>91.98</v>
      </c>
      <c r="C4040" s="74">
        <v>92.3</v>
      </c>
      <c r="D4040" s="74">
        <v>92.59</v>
      </c>
      <c r="E4040" s="74">
        <v>92.91</v>
      </c>
    </row>
    <row r="4041" spans="1:5" x14ac:dyDescent="0.25">
      <c r="A4041" s="73">
        <v>41172</v>
      </c>
      <c r="B4041" s="74">
        <v>91.87</v>
      </c>
      <c r="C4041" s="74">
        <v>92.42</v>
      </c>
      <c r="D4041" s="74">
        <v>92.74</v>
      </c>
      <c r="E4041" s="74">
        <v>93.1</v>
      </c>
    </row>
    <row r="4042" spans="1:5" x14ac:dyDescent="0.25">
      <c r="A4042" s="73">
        <v>41173</v>
      </c>
      <c r="B4042" s="74">
        <v>92.89</v>
      </c>
      <c r="C4042" s="74">
        <v>93.21</v>
      </c>
      <c r="D4042" s="74">
        <v>93.58</v>
      </c>
      <c r="E4042" s="74">
        <v>93.93</v>
      </c>
    </row>
    <row r="4043" spans="1:5" x14ac:dyDescent="0.25">
      <c r="A4043" s="73">
        <v>41176</v>
      </c>
      <c r="B4043" s="74">
        <v>91.93</v>
      </c>
      <c r="C4043" s="74">
        <v>92.25</v>
      </c>
      <c r="D4043" s="74">
        <v>92.62</v>
      </c>
      <c r="E4043" s="74">
        <v>93</v>
      </c>
    </row>
    <row r="4044" spans="1:5" x14ac:dyDescent="0.25">
      <c r="A4044" s="73">
        <v>41177</v>
      </c>
      <c r="B4044" s="74">
        <v>91.37</v>
      </c>
      <c r="C4044" s="74">
        <v>91.71</v>
      </c>
      <c r="D4044" s="74">
        <v>92.09</v>
      </c>
      <c r="E4044" s="74">
        <v>92.47</v>
      </c>
    </row>
    <row r="4045" spans="1:5" x14ac:dyDescent="0.25">
      <c r="A4045" s="73">
        <v>41178</v>
      </c>
      <c r="B4045" s="74">
        <v>89.98</v>
      </c>
      <c r="C4045" s="74">
        <v>90.34</v>
      </c>
      <c r="D4045" s="74">
        <v>90.77</v>
      </c>
      <c r="E4045" s="74">
        <v>91.18</v>
      </c>
    </row>
    <row r="4046" spans="1:5" x14ac:dyDescent="0.25">
      <c r="A4046" s="73">
        <v>41179</v>
      </c>
      <c r="B4046" s="74">
        <v>91.85</v>
      </c>
      <c r="C4046" s="74">
        <v>92.21</v>
      </c>
      <c r="D4046" s="74">
        <v>92.64</v>
      </c>
      <c r="E4046" s="74">
        <v>93.05</v>
      </c>
    </row>
    <row r="4047" spans="1:5" x14ac:dyDescent="0.25">
      <c r="A4047" s="73">
        <v>41180</v>
      </c>
      <c r="B4047" s="74">
        <v>92.19</v>
      </c>
      <c r="C4047" s="74">
        <v>92.56</v>
      </c>
      <c r="D4047" s="74">
        <v>93</v>
      </c>
      <c r="E4047" s="74">
        <v>93.42</v>
      </c>
    </row>
    <row r="4048" spans="1:5" x14ac:dyDescent="0.25">
      <c r="A4048" s="73">
        <v>41183</v>
      </c>
      <c r="B4048" s="74">
        <v>92.48</v>
      </c>
      <c r="C4048" s="74">
        <v>92.85</v>
      </c>
      <c r="D4048" s="74">
        <v>93.28</v>
      </c>
      <c r="E4048" s="74">
        <v>93.7</v>
      </c>
    </row>
    <row r="4049" spans="1:5" x14ac:dyDescent="0.25">
      <c r="A4049" s="73">
        <v>41184</v>
      </c>
      <c r="B4049" s="74">
        <v>91.89</v>
      </c>
      <c r="C4049" s="74">
        <v>92.27</v>
      </c>
      <c r="D4049" s="74">
        <v>92.71</v>
      </c>
      <c r="E4049" s="74">
        <v>93.14</v>
      </c>
    </row>
    <row r="4050" spans="1:5" x14ac:dyDescent="0.25">
      <c r="A4050" s="73">
        <v>41185</v>
      </c>
      <c r="B4050" s="74">
        <v>88.14</v>
      </c>
      <c r="C4050" s="74">
        <v>88.52</v>
      </c>
      <c r="D4050" s="74">
        <v>88.97</v>
      </c>
      <c r="E4050" s="74">
        <v>89.41</v>
      </c>
    </row>
    <row r="4051" spans="1:5" x14ac:dyDescent="0.25">
      <c r="A4051" s="73">
        <v>41186</v>
      </c>
      <c r="B4051" s="74">
        <v>91.71</v>
      </c>
      <c r="C4051" s="74">
        <v>92.07</v>
      </c>
      <c r="D4051" s="74">
        <v>92.48</v>
      </c>
      <c r="E4051" s="74">
        <v>92.9</v>
      </c>
    </row>
    <row r="4052" spans="1:5" x14ac:dyDescent="0.25">
      <c r="A4052" s="73">
        <v>41187</v>
      </c>
      <c r="B4052" s="74">
        <v>89.88</v>
      </c>
      <c r="C4052" s="74">
        <v>90.27</v>
      </c>
      <c r="D4052" s="74">
        <v>90.71</v>
      </c>
      <c r="E4052" s="74">
        <v>91.16</v>
      </c>
    </row>
    <row r="4053" spans="1:5" x14ac:dyDescent="0.25">
      <c r="A4053" s="73">
        <v>41190</v>
      </c>
      <c r="B4053" s="74">
        <v>89.33</v>
      </c>
      <c r="C4053" s="74">
        <v>89.73</v>
      </c>
      <c r="D4053" s="74">
        <v>90.18</v>
      </c>
      <c r="E4053" s="74">
        <v>90.63</v>
      </c>
    </row>
    <row r="4054" spans="1:5" x14ac:dyDescent="0.25">
      <c r="A4054" s="73">
        <v>41191</v>
      </c>
      <c r="B4054" s="74">
        <v>92.39</v>
      </c>
      <c r="C4054" s="74">
        <v>92.78</v>
      </c>
      <c r="D4054" s="74">
        <v>93.25</v>
      </c>
      <c r="E4054" s="74">
        <v>93.72</v>
      </c>
    </row>
    <row r="4055" spans="1:5" x14ac:dyDescent="0.25">
      <c r="A4055" s="73">
        <v>41192</v>
      </c>
      <c r="B4055" s="74">
        <v>91.25</v>
      </c>
      <c r="C4055" s="74">
        <v>91.64</v>
      </c>
      <c r="D4055" s="74">
        <v>92.11</v>
      </c>
      <c r="E4055" s="74">
        <v>92.58</v>
      </c>
    </row>
    <row r="4056" spans="1:5" x14ac:dyDescent="0.25">
      <c r="A4056" s="73">
        <v>41193</v>
      </c>
      <c r="B4056" s="74">
        <v>92.07</v>
      </c>
      <c r="C4056" s="74">
        <v>92.5</v>
      </c>
      <c r="D4056" s="74">
        <v>92.99</v>
      </c>
      <c r="E4056" s="74">
        <v>93.47</v>
      </c>
    </row>
    <row r="4057" spans="1:5" x14ac:dyDescent="0.25">
      <c r="A4057" s="73">
        <v>41194</v>
      </c>
      <c r="B4057" s="74">
        <v>91.86</v>
      </c>
      <c r="C4057" s="74">
        <v>92.28</v>
      </c>
      <c r="D4057" s="74">
        <v>92.76</v>
      </c>
      <c r="E4057" s="74">
        <v>93.24</v>
      </c>
    </row>
    <row r="4058" spans="1:5" x14ac:dyDescent="0.25">
      <c r="A4058" s="73">
        <v>41197</v>
      </c>
      <c r="B4058" s="74">
        <v>91.85</v>
      </c>
      <c r="C4058" s="74">
        <v>92.32</v>
      </c>
      <c r="D4058" s="74">
        <v>92.83</v>
      </c>
      <c r="E4058" s="74">
        <v>93.31</v>
      </c>
    </row>
    <row r="4059" spans="1:5" x14ac:dyDescent="0.25">
      <c r="A4059" s="73">
        <v>41198</v>
      </c>
      <c r="B4059" s="74">
        <v>92.09</v>
      </c>
      <c r="C4059" s="74">
        <v>92.54</v>
      </c>
      <c r="D4059" s="74">
        <v>93.04</v>
      </c>
      <c r="E4059" s="74">
        <v>93.48</v>
      </c>
    </row>
    <row r="4060" spans="1:5" x14ac:dyDescent="0.25">
      <c r="A4060" s="73">
        <v>41199</v>
      </c>
      <c r="B4060" s="74">
        <v>92.12</v>
      </c>
      <c r="C4060" s="74">
        <v>92.59</v>
      </c>
      <c r="D4060" s="74">
        <v>93.08</v>
      </c>
      <c r="E4060" s="74">
        <v>93.54</v>
      </c>
    </row>
    <row r="4061" spans="1:5" x14ac:dyDescent="0.25">
      <c r="A4061" s="73">
        <v>41200</v>
      </c>
      <c r="B4061" s="74">
        <v>92.1</v>
      </c>
      <c r="C4061" s="74">
        <v>92.53</v>
      </c>
      <c r="D4061" s="74">
        <v>93.02</v>
      </c>
      <c r="E4061" s="74">
        <v>93.48</v>
      </c>
    </row>
    <row r="4062" spans="1:5" x14ac:dyDescent="0.25">
      <c r="A4062" s="73">
        <v>41201</v>
      </c>
      <c r="B4062" s="74">
        <v>90.05</v>
      </c>
      <c r="C4062" s="74">
        <v>90.44</v>
      </c>
      <c r="D4062" s="74">
        <v>90.97</v>
      </c>
      <c r="E4062" s="74">
        <v>91.45</v>
      </c>
    </row>
    <row r="4063" spans="1:5" x14ac:dyDescent="0.25">
      <c r="A4063" s="73">
        <v>41204</v>
      </c>
      <c r="B4063" s="74">
        <v>88.73</v>
      </c>
      <c r="C4063" s="74">
        <v>88.65</v>
      </c>
      <c r="D4063" s="74">
        <v>89.18</v>
      </c>
      <c r="E4063" s="74">
        <v>89.7</v>
      </c>
    </row>
    <row r="4064" spans="1:5" x14ac:dyDescent="0.25">
      <c r="A4064" s="73">
        <v>41205</v>
      </c>
      <c r="B4064" s="74">
        <v>86.67</v>
      </c>
      <c r="C4064" s="74">
        <v>87.23</v>
      </c>
      <c r="D4064" s="74">
        <v>87.77</v>
      </c>
      <c r="E4064" s="74">
        <v>88.27</v>
      </c>
    </row>
    <row r="4065" spans="1:5" x14ac:dyDescent="0.25">
      <c r="A4065" s="73">
        <v>41206</v>
      </c>
      <c r="B4065" s="74">
        <v>85.73</v>
      </c>
      <c r="C4065" s="74">
        <v>86.29</v>
      </c>
      <c r="D4065" s="74">
        <v>86.84</v>
      </c>
      <c r="E4065" s="74">
        <v>87.34</v>
      </c>
    </row>
    <row r="4066" spans="1:5" x14ac:dyDescent="0.25">
      <c r="A4066" s="73">
        <v>41207</v>
      </c>
      <c r="B4066" s="74">
        <v>86.05</v>
      </c>
      <c r="C4066" s="74">
        <v>86.6</v>
      </c>
      <c r="D4066" s="74">
        <v>87.15</v>
      </c>
      <c r="E4066" s="74">
        <v>87.66</v>
      </c>
    </row>
    <row r="4067" spans="1:5" x14ac:dyDescent="0.25">
      <c r="A4067" s="73">
        <v>41208</v>
      </c>
      <c r="B4067" s="74">
        <v>86.28</v>
      </c>
      <c r="C4067" s="74">
        <v>86.8</v>
      </c>
      <c r="D4067" s="74">
        <v>87.34</v>
      </c>
      <c r="E4067" s="74">
        <v>87.87</v>
      </c>
    </row>
    <row r="4068" spans="1:5" x14ac:dyDescent="0.25">
      <c r="A4068" s="73">
        <v>41211</v>
      </c>
      <c r="B4068" s="74">
        <v>85.54</v>
      </c>
      <c r="C4068" s="74">
        <v>86.05</v>
      </c>
      <c r="D4068" s="74">
        <v>86.59</v>
      </c>
      <c r="E4068" s="74">
        <v>87.13</v>
      </c>
    </row>
    <row r="4069" spans="1:5" x14ac:dyDescent="0.25">
      <c r="A4069" s="73">
        <v>41212</v>
      </c>
      <c r="B4069" s="74">
        <v>85.68</v>
      </c>
      <c r="C4069" s="74">
        <v>86.19</v>
      </c>
      <c r="D4069" s="74">
        <v>86.73</v>
      </c>
      <c r="E4069" s="74">
        <v>87.28</v>
      </c>
    </row>
    <row r="4070" spans="1:5" x14ac:dyDescent="0.25">
      <c r="A4070" s="73">
        <v>41213</v>
      </c>
      <c r="B4070" s="74">
        <v>86.24</v>
      </c>
      <c r="C4070" s="74">
        <v>86.73</v>
      </c>
      <c r="D4070" s="74">
        <v>87.28</v>
      </c>
      <c r="E4070" s="74">
        <v>87.83</v>
      </c>
    </row>
    <row r="4071" spans="1:5" x14ac:dyDescent="0.25">
      <c r="A4071" s="73">
        <v>41214</v>
      </c>
      <c r="B4071" s="74">
        <v>87.09</v>
      </c>
      <c r="C4071" s="74">
        <v>87.57</v>
      </c>
      <c r="D4071" s="74">
        <v>88.1</v>
      </c>
      <c r="E4071" s="74">
        <v>88.65</v>
      </c>
    </row>
    <row r="4072" spans="1:5" x14ac:dyDescent="0.25">
      <c r="A4072" s="73">
        <v>41215</v>
      </c>
      <c r="B4072" s="74">
        <v>84.86</v>
      </c>
      <c r="C4072" s="74">
        <v>85.4</v>
      </c>
      <c r="D4072" s="74">
        <v>86</v>
      </c>
      <c r="E4072" s="74">
        <v>86.61</v>
      </c>
    </row>
    <row r="4073" spans="1:5" x14ac:dyDescent="0.25">
      <c r="A4073" s="73">
        <v>41218</v>
      </c>
      <c r="B4073" s="74">
        <v>85.65</v>
      </c>
      <c r="C4073" s="74">
        <v>86.14</v>
      </c>
      <c r="D4073" s="74">
        <v>86.73</v>
      </c>
      <c r="E4073" s="74">
        <v>87.34</v>
      </c>
    </row>
    <row r="4074" spans="1:5" x14ac:dyDescent="0.25">
      <c r="A4074" s="73">
        <v>41219</v>
      </c>
      <c r="B4074" s="74">
        <v>88.71</v>
      </c>
      <c r="C4074" s="74">
        <v>89.17</v>
      </c>
      <c r="D4074" s="74">
        <v>89.73</v>
      </c>
      <c r="E4074" s="74">
        <v>90.32</v>
      </c>
    </row>
    <row r="4075" spans="1:5" x14ac:dyDescent="0.25">
      <c r="A4075" s="73">
        <v>41220</v>
      </c>
      <c r="B4075" s="74">
        <v>84.44</v>
      </c>
      <c r="C4075" s="74">
        <v>84.91</v>
      </c>
      <c r="D4075" s="74">
        <v>85.51</v>
      </c>
      <c r="E4075" s="74">
        <v>86.13</v>
      </c>
    </row>
    <row r="4076" spans="1:5" x14ac:dyDescent="0.25">
      <c r="A4076" s="73">
        <v>41221</v>
      </c>
      <c r="B4076" s="74">
        <v>85.09</v>
      </c>
      <c r="C4076" s="74">
        <v>85.56</v>
      </c>
      <c r="D4076" s="74">
        <v>86.14</v>
      </c>
      <c r="E4076" s="74">
        <v>86.75</v>
      </c>
    </row>
    <row r="4077" spans="1:5" x14ac:dyDescent="0.25">
      <c r="A4077" s="73">
        <v>41222</v>
      </c>
      <c r="B4077" s="74">
        <v>86.07</v>
      </c>
      <c r="C4077" s="74">
        <v>86.55</v>
      </c>
      <c r="D4077" s="74">
        <v>87.16</v>
      </c>
      <c r="E4077" s="74">
        <v>87.76</v>
      </c>
    </row>
    <row r="4078" spans="1:5" x14ac:dyDescent="0.25">
      <c r="A4078" s="73">
        <v>41225</v>
      </c>
      <c r="B4078" s="74">
        <v>85.57</v>
      </c>
      <c r="C4078" s="74">
        <v>86.07</v>
      </c>
      <c r="D4078" s="74">
        <v>86.7</v>
      </c>
      <c r="E4078" s="74">
        <v>87.33</v>
      </c>
    </row>
    <row r="4079" spans="1:5" x14ac:dyDescent="0.25">
      <c r="A4079" s="73">
        <v>41226</v>
      </c>
      <c r="B4079" s="74">
        <v>85.38</v>
      </c>
      <c r="C4079" s="74">
        <v>85.84</v>
      </c>
      <c r="D4079" s="74">
        <v>86.48</v>
      </c>
      <c r="E4079" s="74">
        <v>87.17</v>
      </c>
    </row>
    <row r="4080" spans="1:5" x14ac:dyDescent="0.25">
      <c r="A4080" s="73">
        <v>41227</v>
      </c>
      <c r="B4080" s="74">
        <v>86.32</v>
      </c>
      <c r="C4080" s="74">
        <v>86.75</v>
      </c>
      <c r="D4080" s="74">
        <v>87.31</v>
      </c>
      <c r="E4080" s="74">
        <v>87.9</v>
      </c>
    </row>
    <row r="4081" spans="1:5" x14ac:dyDescent="0.25">
      <c r="A4081" s="73">
        <v>41228</v>
      </c>
      <c r="B4081" s="74">
        <v>85.45</v>
      </c>
      <c r="C4081" s="74">
        <v>85.87</v>
      </c>
      <c r="D4081" s="74">
        <v>86.44</v>
      </c>
      <c r="E4081" s="74">
        <v>87.04</v>
      </c>
    </row>
    <row r="4082" spans="1:5" x14ac:dyDescent="0.25">
      <c r="A4082" s="73">
        <v>41229</v>
      </c>
      <c r="B4082" s="74">
        <v>86.67</v>
      </c>
      <c r="C4082" s="74">
        <v>86.92</v>
      </c>
      <c r="D4082" s="74">
        <v>87.47</v>
      </c>
      <c r="E4082" s="74">
        <v>88.04</v>
      </c>
    </row>
    <row r="4083" spans="1:5" x14ac:dyDescent="0.25">
      <c r="A4083" s="73">
        <v>41232</v>
      </c>
      <c r="B4083" s="74">
        <v>89.28</v>
      </c>
      <c r="C4083" s="74">
        <v>89.8</v>
      </c>
      <c r="D4083" s="74">
        <v>90.33</v>
      </c>
      <c r="E4083" s="74">
        <v>90.81</v>
      </c>
    </row>
    <row r="4084" spans="1:5" x14ac:dyDescent="0.25">
      <c r="A4084" s="73">
        <v>41233</v>
      </c>
      <c r="B4084" s="74">
        <v>86.75</v>
      </c>
      <c r="C4084" s="74">
        <v>87.35</v>
      </c>
      <c r="D4084" s="74">
        <v>87.98</v>
      </c>
      <c r="E4084" s="74">
        <v>88.55</v>
      </c>
    </row>
    <row r="4085" spans="1:5" x14ac:dyDescent="0.25">
      <c r="A4085" s="73">
        <v>41234</v>
      </c>
      <c r="B4085" s="74">
        <v>87.38</v>
      </c>
      <c r="C4085" s="74">
        <v>87.98</v>
      </c>
      <c r="D4085" s="74">
        <v>88.61</v>
      </c>
      <c r="E4085" s="74">
        <v>89.19</v>
      </c>
    </row>
    <row r="4086" spans="1:5" x14ac:dyDescent="0.25">
      <c r="A4086" s="73">
        <v>41236</v>
      </c>
      <c r="B4086" s="74">
        <v>88.28</v>
      </c>
      <c r="C4086" s="74">
        <v>88.9</v>
      </c>
      <c r="D4086" s="74">
        <v>89.56</v>
      </c>
      <c r="E4086" s="74">
        <v>90.16</v>
      </c>
    </row>
    <row r="4087" spans="1:5" x14ac:dyDescent="0.25">
      <c r="A4087" s="73">
        <v>41239</v>
      </c>
      <c r="B4087" s="74">
        <v>87.74</v>
      </c>
      <c r="C4087" s="74">
        <v>88.37</v>
      </c>
      <c r="D4087" s="74">
        <v>89.02</v>
      </c>
      <c r="E4087" s="74">
        <v>89.59</v>
      </c>
    </row>
    <row r="4088" spans="1:5" x14ac:dyDescent="0.25">
      <c r="A4088" s="73">
        <v>41240</v>
      </c>
      <c r="B4088" s="74">
        <v>87.18</v>
      </c>
      <c r="C4088" s="74">
        <v>87.81</v>
      </c>
      <c r="D4088" s="74">
        <v>88.47</v>
      </c>
      <c r="E4088" s="74">
        <v>89.05</v>
      </c>
    </row>
    <row r="4089" spans="1:5" x14ac:dyDescent="0.25">
      <c r="A4089" s="73">
        <v>41241</v>
      </c>
      <c r="B4089" s="74">
        <v>86.49</v>
      </c>
      <c r="C4089" s="74">
        <v>87.13</v>
      </c>
      <c r="D4089" s="74">
        <v>87.8</v>
      </c>
      <c r="E4089" s="74">
        <v>88.37</v>
      </c>
    </row>
    <row r="4090" spans="1:5" x14ac:dyDescent="0.25">
      <c r="A4090" s="73">
        <v>41242</v>
      </c>
      <c r="B4090" s="74">
        <v>88.07</v>
      </c>
      <c r="C4090" s="74">
        <v>88.66</v>
      </c>
      <c r="D4090" s="74">
        <v>89.29</v>
      </c>
      <c r="E4090" s="74">
        <v>89.84</v>
      </c>
    </row>
    <row r="4091" spans="1:5" x14ac:dyDescent="0.25">
      <c r="A4091" s="73">
        <v>41243</v>
      </c>
      <c r="B4091" s="74">
        <v>88.91</v>
      </c>
      <c r="C4091" s="74">
        <v>89.49</v>
      </c>
      <c r="D4091" s="74">
        <v>90.13</v>
      </c>
      <c r="E4091" s="74">
        <v>90.68</v>
      </c>
    </row>
    <row r="4092" spans="1:5" x14ac:dyDescent="0.25">
      <c r="A4092" s="73">
        <v>41246</v>
      </c>
      <c r="B4092" s="74">
        <v>89.09</v>
      </c>
      <c r="C4092" s="74">
        <v>89.69</v>
      </c>
      <c r="D4092" s="74">
        <v>90.34</v>
      </c>
      <c r="E4092" s="74">
        <v>90.92</v>
      </c>
    </row>
    <row r="4093" spans="1:5" x14ac:dyDescent="0.25">
      <c r="A4093" s="73">
        <v>41247</v>
      </c>
      <c r="B4093" s="74">
        <v>88.5</v>
      </c>
      <c r="C4093" s="74">
        <v>89.08</v>
      </c>
      <c r="D4093" s="74">
        <v>89.72</v>
      </c>
      <c r="E4093" s="74">
        <v>90.3</v>
      </c>
    </row>
    <row r="4094" spans="1:5" x14ac:dyDescent="0.25">
      <c r="A4094" s="73">
        <v>41248</v>
      </c>
      <c r="B4094" s="74">
        <v>87.88</v>
      </c>
      <c r="C4094" s="74">
        <v>88.47</v>
      </c>
      <c r="D4094" s="74">
        <v>89.14</v>
      </c>
      <c r="E4094" s="74">
        <v>89.75</v>
      </c>
    </row>
    <row r="4095" spans="1:5" x14ac:dyDescent="0.25">
      <c r="A4095" s="73">
        <v>41249</v>
      </c>
      <c r="B4095" s="74">
        <v>86.26</v>
      </c>
      <c r="C4095" s="74">
        <v>86.85</v>
      </c>
      <c r="D4095" s="74">
        <v>87.51</v>
      </c>
      <c r="E4095" s="74">
        <v>88.12</v>
      </c>
    </row>
    <row r="4096" spans="1:5" x14ac:dyDescent="0.25">
      <c r="A4096" s="73">
        <v>41250</v>
      </c>
      <c r="B4096" s="74">
        <v>85.93</v>
      </c>
      <c r="C4096" s="74">
        <v>86.5</v>
      </c>
      <c r="D4096" s="74">
        <v>87.15</v>
      </c>
      <c r="E4096" s="74">
        <v>87.75</v>
      </c>
    </row>
    <row r="4097" spans="1:5" x14ac:dyDescent="0.25">
      <c r="A4097" s="73">
        <v>41253</v>
      </c>
      <c r="B4097" s="74">
        <v>85.56</v>
      </c>
      <c r="C4097" s="74">
        <v>86.1</v>
      </c>
      <c r="D4097" s="74">
        <v>86.73</v>
      </c>
      <c r="E4097" s="74">
        <v>87.34</v>
      </c>
    </row>
    <row r="4098" spans="1:5" x14ac:dyDescent="0.25">
      <c r="A4098" s="73">
        <v>41254</v>
      </c>
      <c r="B4098" s="74">
        <v>85.79</v>
      </c>
      <c r="C4098" s="74">
        <v>86.32</v>
      </c>
      <c r="D4098" s="74">
        <v>86.94</v>
      </c>
      <c r="E4098" s="74">
        <v>87.55</v>
      </c>
    </row>
    <row r="4099" spans="1:5" x14ac:dyDescent="0.25">
      <c r="A4099" s="73">
        <v>41255</v>
      </c>
      <c r="B4099" s="74">
        <v>86.77</v>
      </c>
      <c r="C4099" s="74">
        <v>87.31</v>
      </c>
      <c r="D4099" s="74">
        <v>87.89</v>
      </c>
      <c r="E4099" s="74">
        <v>88.44</v>
      </c>
    </row>
    <row r="4100" spans="1:5" x14ac:dyDescent="0.25">
      <c r="A4100" s="73">
        <v>41256</v>
      </c>
      <c r="B4100" s="74">
        <v>85.89</v>
      </c>
      <c r="C4100" s="74">
        <v>86.44</v>
      </c>
      <c r="D4100" s="74">
        <v>87.02</v>
      </c>
      <c r="E4100" s="74">
        <v>87.55</v>
      </c>
    </row>
    <row r="4101" spans="1:5" x14ac:dyDescent="0.25">
      <c r="A4101" s="73">
        <v>41257</v>
      </c>
      <c r="B4101" s="74">
        <v>86.73</v>
      </c>
      <c r="C4101" s="74">
        <v>87.25</v>
      </c>
      <c r="D4101" s="74">
        <v>87.82</v>
      </c>
      <c r="E4101" s="74">
        <v>88.39</v>
      </c>
    </row>
    <row r="4102" spans="1:5" x14ac:dyDescent="0.25">
      <c r="A4102" s="73">
        <v>41260</v>
      </c>
      <c r="B4102" s="74">
        <v>87.2</v>
      </c>
      <c r="C4102" s="74">
        <v>87.67</v>
      </c>
      <c r="D4102" s="74">
        <v>88.17</v>
      </c>
      <c r="E4102" s="74">
        <v>88.65</v>
      </c>
    </row>
    <row r="4103" spans="1:5" x14ac:dyDescent="0.25">
      <c r="A4103" s="73">
        <v>41261</v>
      </c>
      <c r="B4103" s="74">
        <v>87.93</v>
      </c>
      <c r="C4103" s="74">
        <v>88.4</v>
      </c>
      <c r="D4103" s="74">
        <v>88.92</v>
      </c>
      <c r="E4103" s="74">
        <v>89.43</v>
      </c>
    </row>
    <row r="4104" spans="1:5" x14ac:dyDescent="0.25">
      <c r="A4104" s="73">
        <v>41262</v>
      </c>
      <c r="B4104" s="74">
        <v>89.51</v>
      </c>
      <c r="C4104" s="74">
        <v>89.98</v>
      </c>
      <c r="D4104" s="74">
        <v>90.46</v>
      </c>
      <c r="E4104" s="74">
        <v>90.96</v>
      </c>
    </row>
    <row r="4105" spans="1:5" x14ac:dyDescent="0.25">
      <c r="A4105" s="73">
        <v>41263</v>
      </c>
      <c r="B4105" s="74">
        <v>90.13</v>
      </c>
      <c r="C4105" s="74">
        <v>90.69</v>
      </c>
      <c r="D4105" s="74">
        <v>91.23</v>
      </c>
      <c r="E4105" s="74">
        <v>91.71</v>
      </c>
    </row>
    <row r="4106" spans="1:5" x14ac:dyDescent="0.25">
      <c r="A4106" s="73">
        <v>41264</v>
      </c>
      <c r="B4106" s="74">
        <v>88.66</v>
      </c>
      <c r="C4106" s="74">
        <v>89.23</v>
      </c>
      <c r="D4106" s="74">
        <v>89.81</v>
      </c>
      <c r="E4106" s="74">
        <v>90.33</v>
      </c>
    </row>
    <row r="4107" spans="1:5" x14ac:dyDescent="0.25">
      <c r="A4107" s="73">
        <v>41267</v>
      </c>
      <c r="B4107" s="74">
        <v>88.61</v>
      </c>
      <c r="C4107" s="74">
        <v>89.17</v>
      </c>
      <c r="D4107" s="74">
        <v>89.74</v>
      </c>
      <c r="E4107" s="74">
        <v>90.27</v>
      </c>
    </row>
    <row r="4108" spans="1:5" x14ac:dyDescent="0.25">
      <c r="A4108" s="73">
        <v>41269</v>
      </c>
      <c r="B4108" s="74">
        <v>90.98</v>
      </c>
      <c r="C4108" s="74">
        <v>91.49</v>
      </c>
      <c r="D4108" s="74">
        <v>92.01</v>
      </c>
      <c r="E4108" s="74">
        <v>92.47</v>
      </c>
    </row>
    <row r="4109" spans="1:5" x14ac:dyDescent="0.25">
      <c r="A4109" s="73">
        <v>41270</v>
      </c>
      <c r="B4109" s="74">
        <v>90.87</v>
      </c>
      <c r="C4109" s="74">
        <v>91.37</v>
      </c>
      <c r="D4109" s="74">
        <v>91.91</v>
      </c>
      <c r="E4109" s="74">
        <v>92.39</v>
      </c>
    </row>
    <row r="4110" spans="1:5" x14ac:dyDescent="0.25">
      <c r="A4110" s="73">
        <v>41271</v>
      </c>
      <c r="B4110" s="74">
        <v>90.8</v>
      </c>
      <c r="C4110" s="74">
        <v>91.3</v>
      </c>
      <c r="D4110" s="74">
        <v>91.81</v>
      </c>
      <c r="E4110" s="74">
        <v>92.27</v>
      </c>
    </row>
    <row r="4111" spans="1:5" x14ac:dyDescent="0.25">
      <c r="A4111" s="73">
        <v>41274</v>
      </c>
      <c r="B4111" s="74">
        <v>91.82</v>
      </c>
      <c r="C4111" s="74">
        <v>92.27</v>
      </c>
      <c r="D4111" s="74">
        <v>92.73</v>
      </c>
      <c r="E4111" s="74">
        <v>93.16</v>
      </c>
    </row>
    <row r="4112" spans="1:5" x14ac:dyDescent="0.25">
      <c r="A4112" s="73">
        <v>41276</v>
      </c>
      <c r="B4112" s="74">
        <v>93.12</v>
      </c>
      <c r="C4112" s="74">
        <v>93.55</v>
      </c>
      <c r="D4112" s="74">
        <v>93.97</v>
      </c>
      <c r="E4112" s="74">
        <v>94.33</v>
      </c>
    </row>
    <row r="4113" spans="1:5" x14ac:dyDescent="0.25">
      <c r="A4113" s="73">
        <v>41277</v>
      </c>
      <c r="B4113" s="74">
        <v>92.92</v>
      </c>
      <c r="C4113" s="74">
        <v>93.34</v>
      </c>
      <c r="D4113" s="74">
        <v>93.76</v>
      </c>
      <c r="E4113" s="74">
        <v>94.12</v>
      </c>
    </row>
    <row r="4114" spans="1:5" x14ac:dyDescent="0.25">
      <c r="A4114" s="73">
        <v>41278</v>
      </c>
      <c r="B4114" s="74">
        <v>93.09</v>
      </c>
      <c r="C4114" s="74">
        <v>93.51</v>
      </c>
      <c r="D4114" s="74">
        <v>93.91</v>
      </c>
      <c r="E4114" s="74">
        <v>94.21</v>
      </c>
    </row>
    <row r="4115" spans="1:5" x14ac:dyDescent="0.25">
      <c r="A4115" s="73">
        <v>41281</v>
      </c>
      <c r="B4115" s="74">
        <v>93.19</v>
      </c>
      <c r="C4115" s="74">
        <v>93.63</v>
      </c>
      <c r="D4115" s="74">
        <v>94.02</v>
      </c>
      <c r="E4115" s="74">
        <v>94.33</v>
      </c>
    </row>
    <row r="4116" spans="1:5" x14ac:dyDescent="0.25">
      <c r="A4116" s="73">
        <v>41282</v>
      </c>
      <c r="B4116" s="74">
        <v>93.15</v>
      </c>
      <c r="C4116" s="74">
        <v>93.6</v>
      </c>
      <c r="D4116" s="74">
        <v>94.02</v>
      </c>
      <c r="E4116" s="74">
        <v>94.38</v>
      </c>
    </row>
    <row r="4117" spans="1:5" x14ac:dyDescent="0.25">
      <c r="A4117" s="73">
        <v>41283</v>
      </c>
      <c r="B4117" s="74">
        <v>93.1</v>
      </c>
      <c r="C4117" s="74">
        <v>93.56</v>
      </c>
      <c r="D4117" s="74">
        <v>93.99</v>
      </c>
      <c r="E4117" s="74">
        <v>94.38</v>
      </c>
    </row>
    <row r="4118" spans="1:5" x14ac:dyDescent="0.25">
      <c r="A4118" s="73">
        <v>41284</v>
      </c>
      <c r="B4118" s="74">
        <v>93.82</v>
      </c>
      <c r="C4118" s="74">
        <v>94.27</v>
      </c>
      <c r="D4118" s="74">
        <v>94.65</v>
      </c>
      <c r="E4118" s="74">
        <v>94.97</v>
      </c>
    </row>
    <row r="4119" spans="1:5" x14ac:dyDescent="0.25">
      <c r="A4119" s="73">
        <v>41285</v>
      </c>
      <c r="B4119" s="74">
        <v>93.56</v>
      </c>
      <c r="C4119" s="74">
        <v>93.99</v>
      </c>
      <c r="D4119" s="74">
        <v>94.35</v>
      </c>
      <c r="E4119" s="74">
        <v>94.66</v>
      </c>
    </row>
    <row r="4120" spans="1:5" x14ac:dyDescent="0.25">
      <c r="A4120" s="73">
        <v>41288</v>
      </c>
      <c r="B4120" s="74">
        <v>94.14</v>
      </c>
      <c r="C4120" s="74">
        <v>94.59</v>
      </c>
      <c r="D4120" s="74">
        <v>94.97</v>
      </c>
      <c r="E4120" s="74">
        <v>95.31</v>
      </c>
    </row>
    <row r="4121" spans="1:5" x14ac:dyDescent="0.25">
      <c r="A4121" s="73">
        <v>41289</v>
      </c>
      <c r="B4121" s="74">
        <v>93.28</v>
      </c>
      <c r="C4121" s="74">
        <v>93.72</v>
      </c>
      <c r="D4121" s="74">
        <v>94.09</v>
      </c>
      <c r="E4121" s="74">
        <v>94.39</v>
      </c>
    </row>
    <row r="4122" spans="1:5" x14ac:dyDescent="0.25">
      <c r="A4122" s="73">
        <v>41290</v>
      </c>
      <c r="B4122" s="74">
        <v>94.24</v>
      </c>
      <c r="C4122" s="74">
        <v>94.68</v>
      </c>
      <c r="D4122" s="74">
        <v>95.05</v>
      </c>
      <c r="E4122" s="74">
        <v>95.32</v>
      </c>
    </row>
    <row r="4123" spans="1:5" x14ac:dyDescent="0.25">
      <c r="A4123" s="73">
        <v>41291</v>
      </c>
      <c r="B4123" s="74">
        <v>95.49</v>
      </c>
      <c r="C4123" s="74">
        <v>95.94</v>
      </c>
      <c r="D4123" s="74">
        <v>96.31</v>
      </c>
      <c r="E4123" s="74">
        <v>96.58</v>
      </c>
    </row>
    <row r="4124" spans="1:5" x14ac:dyDescent="0.25">
      <c r="A4124" s="73">
        <v>41292</v>
      </c>
      <c r="B4124" s="74">
        <v>95.56</v>
      </c>
      <c r="C4124" s="74">
        <v>96.04</v>
      </c>
      <c r="D4124" s="74">
        <v>96.43</v>
      </c>
      <c r="E4124" s="74">
        <v>96.74</v>
      </c>
    </row>
    <row r="4125" spans="1:5" x14ac:dyDescent="0.25">
      <c r="A4125" s="73">
        <v>41296</v>
      </c>
      <c r="B4125" s="74">
        <v>96.24</v>
      </c>
      <c r="C4125" s="74">
        <v>96.68</v>
      </c>
      <c r="D4125" s="74">
        <v>97.07</v>
      </c>
      <c r="E4125" s="74">
        <v>97.4</v>
      </c>
    </row>
    <row r="4126" spans="1:5" x14ac:dyDescent="0.25">
      <c r="A4126" s="73">
        <v>41297</v>
      </c>
      <c r="B4126" s="74">
        <v>95.23</v>
      </c>
      <c r="C4126" s="74">
        <v>95.75</v>
      </c>
      <c r="D4126" s="74">
        <v>96.21</v>
      </c>
      <c r="E4126" s="74">
        <v>96.54</v>
      </c>
    </row>
    <row r="4127" spans="1:5" x14ac:dyDescent="0.25">
      <c r="A4127" s="73">
        <v>41298</v>
      </c>
      <c r="B4127" s="74">
        <v>95.95</v>
      </c>
      <c r="C4127" s="74">
        <v>96.45</v>
      </c>
      <c r="D4127" s="74">
        <v>96.9</v>
      </c>
      <c r="E4127" s="74">
        <v>97.25</v>
      </c>
    </row>
    <row r="4128" spans="1:5" x14ac:dyDescent="0.25">
      <c r="A4128" s="73">
        <v>41299</v>
      </c>
      <c r="B4128" s="74">
        <v>95.88</v>
      </c>
      <c r="C4128" s="74">
        <v>96.33</v>
      </c>
      <c r="D4128" s="74">
        <v>96.75</v>
      </c>
      <c r="E4128" s="74">
        <v>97.08</v>
      </c>
    </row>
    <row r="4129" spans="1:5" x14ac:dyDescent="0.25">
      <c r="A4129" s="73">
        <v>41302</v>
      </c>
      <c r="B4129" s="74">
        <v>96.44</v>
      </c>
      <c r="C4129" s="74">
        <v>96.87</v>
      </c>
      <c r="D4129" s="74">
        <v>97.26</v>
      </c>
      <c r="E4129" s="74">
        <v>97.58</v>
      </c>
    </row>
    <row r="4130" spans="1:5" x14ac:dyDescent="0.25">
      <c r="A4130" s="73">
        <v>41303</v>
      </c>
      <c r="B4130" s="74">
        <v>97.57</v>
      </c>
      <c r="C4130" s="74">
        <v>97.99</v>
      </c>
      <c r="D4130" s="74">
        <v>98.35</v>
      </c>
      <c r="E4130" s="74">
        <v>98.64</v>
      </c>
    </row>
    <row r="4131" spans="1:5" x14ac:dyDescent="0.25">
      <c r="A4131" s="73">
        <v>41304</v>
      </c>
      <c r="B4131" s="74">
        <v>97.94</v>
      </c>
      <c r="C4131" s="74">
        <v>98.38</v>
      </c>
      <c r="D4131" s="74">
        <v>98.77</v>
      </c>
      <c r="E4131" s="74">
        <v>99.06</v>
      </c>
    </row>
    <row r="4132" spans="1:5" x14ac:dyDescent="0.25">
      <c r="A4132" s="73">
        <v>41305</v>
      </c>
      <c r="B4132" s="74">
        <v>97.49</v>
      </c>
      <c r="C4132" s="74">
        <v>97.96</v>
      </c>
      <c r="D4132" s="74">
        <v>98.41</v>
      </c>
      <c r="E4132" s="74">
        <v>98.77</v>
      </c>
    </row>
    <row r="4133" spans="1:5" x14ac:dyDescent="0.25">
      <c r="A4133" s="73">
        <v>41306</v>
      </c>
      <c r="B4133" s="74">
        <v>97.77</v>
      </c>
      <c r="C4133" s="74">
        <v>98.24</v>
      </c>
      <c r="D4133" s="74">
        <v>98.66</v>
      </c>
      <c r="E4133" s="74">
        <v>99.02</v>
      </c>
    </row>
    <row r="4134" spans="1:5" x14ac:dyDescent="0.25">
      <c r="A4134" s="73">
        <v>41309</v>
      </c>
      <c r="B4134" s="74">
        <v>96.17</v>
      </c>
      <c r="C4134" s="74">
        <v>96.66</v>
      </c>
      <c r="D4134" s="74">
        <v>97.1</v>
      </c>
      <c r="E4134" s="74">
        <v>97.49</v>
      </c>
    </row>
    <row r="4135" spans="1:5" x14ac:dyDescent="0.25">
      <c r="A4135" s="73">
        <v>41310</v>
      </c>
      <c r="B4135" s="74">
        <v>96.64</v>
      </c>
      <c r="C4135" s="74">
        <v>97.11</v>
      </c>
      <c r="D4135" s="74">
        <v>97.54</v>
      </c>
      <c r="E4135" s="74">
        <v>97.94</v>
      </c>
    </row>
    <row r="4136" spans="1:5" x14ac:dyDescent="0.25">
      <c r="A4136" s="73">
        <v>41311</v>
      </c>
      <c r="B4136" s="74">
        <v>96.62</v>
      </c>
      <c r="C4136" s="74">
        <v>97.09</v>
      </c>
      <c r="D4136" s="74">
        <v>97.55</v>
      </c>
      <c r="E4136" s="74">
        <v>97.97</v>
      </c>
    </row>
    <row r="4137" spans="1:5" x14ac:dyDescent="0.25">
      <c r="A4137" s="73">
        <v>41312</v>
      </c>
      <c r="B4137" s="74">
        <v>95.83</v>
      </c>
      <c r="C4137" s="74">
        <v>96.35</v>
      </c>
      <c r="D4137" s="74">
        <v>96.88</v>
      </c>
      <c r="E4137" s="74">
        <v>97.35</v>
      </c>
    </row>
    <row r="4138" spans="1:5" x14ac:dyDescent="0.25">
      <c r="A4138" s="73">
        <v>41313</v>
      </c>
      <c r="B4138" s="74">
        <v>95.72</v>
      </c>
      <c r="C4138" s="74">
        <v>96.27</v>
      </c>
      <c r="D4138" s="74">
        <v>96.83</v>
      </c>
      <c r="E4138" s="74">
        <v>97.32</v>
      </c>
    </row>
    <row r="4139" spans="1:5" x14ac:dyDescent="0.25">
      <c r="A4139" s="73">
        <v>41316</v>
      </c>
      <c r="B4139" s="74">
        <v>97.03</v>
      </c>
      <c r="C4139" s="74">
        <v>97.58</v>
      </c>
      <c r="D4139" s="74">
        <v>98.11</v>
      </c>
      <c r="E4139" s="74">
        <v>98.55</v>
      </c>
    </row>
    <row r="4140" spans="1:5" x14ac:dyDescent="0.25">
      <c r="A4140" s="73">
        <v>41317</v>
      </c>
      <c r="B4140" s="74">
        <v>97.51</v>
      </c>
      <c r="C4140" s="74">
        <v>98.07</v>
      </c>
      <c r="D4140" s="74">
        <v>98.59</v>
      </c>
      <c r="E4140" s="74">
        <v>99.01</v>
      </c>
    </row>
    <row r="4141" spans="1:5" x14ac:dyDescent="0.25">
      <c r="A4141" s="73">
        <v>41318</v>
      </c>
      <c r="B4141" s="74">
        <v>97.01</v>
      </c>
      <c r="C4141" s="74">
        <v>97.6</v>
      </c>
      <c r="D4141" s="74">
        <v>98.14</v>
      </c>
      <c r="E4141" s="74">
        <v>98.57</v>
      </c>
    </row>
    <row r="4142" spans="1:5" x14ac:dyDescent="0.25">
      <c r="A4142" s="73">
        <v>41319</v>
      </c>
      <c r="B4142" s="74">
        <v>97.31</v>
      </c>
      <c r="C4142" s="74">
        <v>97.9</v>
      </c>
      <c r="D4142" s="74">
        <v>98.41</v>
      </c>
      <c r="E4142" s="74">
        <v>98.82</v>
      </c>
    </row>
    <row r="4143" spans="1:5" x14ac:dyDescent="0.25">
      <c r="A4143" s="73">
        <v>41320</v>
      </c>
      <c r="B4143" s="74">
        <v>95.86</v>
      </c>
      <c r="C4143" s="74">
        <v>96.41</v>
      </c>
      <c r="D4143" s="74">
        <v>96.92</v>
      </c>
      <c r="E4143" s="74">
        <v>97.34</v>
      </c>
    </row>
    <row r="4144" spans="1:5" x14ac:dyDescent="0.25">
      <c r="A4144" s="73">
        <v>41324</v>
      </c>
      <c r="B4144" s="74">
        <v>96.66</v>
      </c>
      <c r="C4144" s="74">
        <v>97.1</v>
      </c>
      <c r="D4144" s="74">
        <v>97.54</v>
      </c>
      <c r="E4144" s="74">
        <v>97.92</v>
      </c>
    </row>
    <row r="4145" spans="1:5" x14ac:dyDescent="0.25">
      <c r="A4145" s="73">
        <v>41325</v>
      </c>
      <c r="B4145" s="74">
        <v>94.46</v>
      </c>
      <c r="C4145" s="74">
        <v>95.22</v>
      </c>
      <c r="D4145" s="74">
        <v>95.65</v>
      </c>
      <c r="E4145" s="74">
        <v>96.03</v>
      </c>
    </row>
    <row r="4146" spans="1:5" x14ac:dyDescent="0.25">
      <c r="A4146" s="73">
        <v>41326</v>
      </c>
      <c r="B4146" s="74">
        <v>92.84</v>
      </c>
      <c r="C4146" s="74">
        <v>93.27</v>
      </c>
      <c r="D4146" s="74">
        <v>93.65</v>
      </c>
      <c r="E4146" s="74">
        <v>93.95</v>
      </c>
    </row>
    <row r="4147" spans="1:5" x14ac:dyDescent="0.25">
      <c r="A4147" s="73">
        <v>41327</v>
      </c>
      <c r="B4147" s="74">
        <v>93.13</v>
      </c>
      <c r="C4147" s="74">
        <v>93.57</v>
      </c>
      <c r="D4147" s="74">
        <v>93.96</v>
      </c>
      <c r="E4147" s="74">
        <v>94.27</v>
      </c>
    </row>
    <row r="4148" spans="1:5" x14ac:dyDescent="0.25">
      <c r="A4148" s="73">
        <v>41330</v>
      </c>
      <c r="B4148" s="74">
        <v>93.11</v>
      </c>
      <c r="C4148" s="74">
        <v>93.53</v>
      </c>
      <c r="D4148" s="74">
        <v>93.93</v>
      </c>
      <c r="E4148" s="74">
        <v>94.24</v>
      </c>
    </row>
    <row r="4149" spans="1:5" x14ac:dyDescent="0.25">
      <c r="A4149" s="73">
        <v>41331</v>
      </c>
      <c r="B4149" s="74">
        <v>92.63</v>
      </c>
      <c r="C4149" s="74">
        <v>93.05</v>
      </c>
      <c r="D4149" s="74">
        <v>93.43</v>
      </c>
      <c r="E4149" s="74">
        <v>93.72</v>
      </c>
    </row>
    <row r="4150" spans="1:5" x14ac:dyDescent="0.25">
      <c r="A4150" s="73">
        <v>41332</v>
      </c>
      <c r="B4150" s="74">
        <v>92.76</v>
      </c>
      <c r="C4150" s="74">
        <v>93.15</v>
      </c>
      <c r="D4150" s="74">
        <v>93.52</v>
      </c>
      <c r="E4150" s="74">
        <v>93.78</v>
      </c>
    </row>
    <row r="4151" spans="1:5" x14ac:dyDescent="0.25">
      <c r="A4151" s="73">
        <v>41333</v>
      </c>
      <c r="B4151" s="74">
        <v>92.05</v>
      </c>
      <c r="C4151" s="74">
        <v>92.46</v>
      </c>
      <c r="D4151" s="74">
        <v>92.84</v>
      </c>
      <c r="E4151" s="74">
        <v>93.11</v>
      </c>
    </row>
    <row r="4152" spans="1:5" x14ac:dyDescent="0.25">
      <c r="A4152" s="73">
        <v>41334</v>
      </c>
      <c r="B4152" s="74">
        <v>90.68</v>
      </c>
      <c r="C4152" s="74">
        <v>91.14</v>
      </c>
      <c r="D4152" s="74">
        <v>91.55</v>
      </c>
      <c r="E4152" s="74">
        <v>91.86</v>
      </c>
    </row>
    <row r="4153" spans="1:5" x14ac:dyDescent="0.25">
      <c r="A4153" s="73">
        <v>41337</v>
      </c>
      <c r="B4153" s="74">
        <v>90.12</v>
      </c>
      <c r="C4153" s="74">
        <v>90.58</v>
      </c>
      <c r="D4153" s="74">
        <v>90.99</v>
      </c>
      <c r="E4153" s="74">
        <v>91.3</v>
      </c>
    </row>
    <row r="4154" spans="1:5" x14ac:dyDescent="0.25">
      <c r="A4154" s="73">
        <v>41338</v>
      </c>
      <c r="B4154" s="74">
        <v>90.82</v>
      </c>
      <c r="C4154" s="74">
        <v>91.28</v>
      </c>
      <c r="D4154" s="74">
        <v>91.69</v>
      </c>
      <c r="E4154" s="74">
        <v>92</v>
      </c>
    </row>
    <row r="4155" spans="1:5" x14ac:dyDescent="0.25">
      <c r="A4155" s="73">
        <v>41339</v>
      </c>
      <c r="B4155" s="74">
        <v>90.43</v>
      </c>
      <c r="C4155" s="74">
        <v>90.9</v>
      </c>
      <c r="D4155" s="74">
        <v>91.3</v>
      </c>
      <c r="E4155" s="74">
        <v>91.57</v>
      </c>
    </row>
    <row r="4156" spans="1:5" x14ac:dyDescent="0.25">
      <c r="A4156" s="73">
        <v>41340</v>
      </c>
      <c r="B4156" s="74">
        <v>91.56</v>
      </c>
      <c r="C4156" s="74">
        <v>92.03</v>
      </c>
      <c r="D4156" s="74">
        <v>92.4</v>
      </c>
      <c r="E4156" s="74">
        <v>92.62</v>
      </c>
    </row>
    <row r="4157" spans="1:5" x14ac:dyDescent="0.25">
      <c r="A4157" s="73">
        <v>41341</v>
      </c>
      <c r="B4157" s="74">
        <v>91.95</v>
      </c>
      <c r="C4157" s="74">
        <v>92.43</v>
      </c>
      <c r="D4157" s="74">
        <v>92.79</v>
      </c>
      <c r="E4157" s="74">
        <v>93.01</v>
      </c>
    </row>
    <row r="4158" spans="1:5" x14ac:dyDescent="0.25">
      <c r="A4158" s="73">
        <v>41344</v>
      </c>
      <c r="B4158" s="74">
        <v>92.06</v>
      </c>
      <c r="C4158" s="74">
        <v>92.52</v>
      </c>
      <c r="D4158" s="74">
        <v>92.87</v>
      </c>
      <c r="E4158" s="74">
        <v>93.08</v>
      </c>
    </row>
    <row r="4159" spans="1:5" x14ac:dyDescent="0.25">
      <c r="A4159" s="73">
        <v>41345</v>
      </c>
      <c r="B4159" s="74">
        <v>92.54</v>
      </c>
      <c r="C4159" s="74">
        <v>92.92</v>
      </c>
      <c r="D4159" s="74">
        <v>93.2</v>
      </c>
      <c r="E4159" s="74">
        <v>93.37</v>
      </c>
    </row>
    <row r="4160" spans="1:5" x14ac:dyDescent="0.25">
      <c r="A4160" s="73">
        <v>41346</v>
      </c>
      <c r="B4160" s="74">
        <v>92.52</v>
      </c>
      <c r="C4160" s="74">
        <v>92.88</v>
      </c>
      <c r="D4160" s="74">
        <v>93.13</v>
      </c>
      <c r="E4160" s="74">
        <v>93.26</v>
      </c>
    </row>
    <row r="4161" spans="1:5" x14ac:dyDescent="0.25">
      <c r="A4161" s="73">
        <v>41347</v>
      </c>
      <c r="B4161" s="74">
        <v>93.03</v>
      </c>
      <c r="C4161" s="74">
        <v>93.38</v>
      </c>
      <c r="D4161" s="74">
        <v>93.62</v>
      </c>
      <c r="E4161" s="74">
        <v>93.75</v>
      </c>
    </row>
    <row r="4162" spans="1:5" x14ac:dyDescent="0.25">
      <c r="A4162" s="73">
        <v>41348</v>
      </c>
      <c r="B4162" s="74">
        <v>93.45</v>
      </c>
      <c r="C4162" s="74">
        <v>93.82</v>
      </c>
      <c r="D4162" s="74">
        <v>94.09</v>
      </c>
      <c r="E4162" s="74">
        <v>94.23</v>
      </c>
    </row>
    <row r="4163" spans="1:5" x14ac:dyDescent="0.25">
      <c r="A4163" s="73">
        <v>41351</v>
      </c>
      <c r="B4163" s="74">
        <v>93.74</v>
      </c>
      <c r="C4163" s="74">
        <v>94.11</v>
      </c>
      <c r="D4163" s="74">
        <v>94.36</v>
      </c>
      <c r="E4163" s="74">
        <v>94.5</v>
      </c>
    </row>
    <row r="4164" spans="1:5" x14ac:dyDescent="0.25">
      <c r="A4164" s="73">
        <v>41352</v>
      </c>
      <c r="B4164" s="74">
        <v>92.16</v>
      </c>
      <c r="C4164" s="74">
        <v>92.52</v>
      </c>
      <c r="D4164" s="74">
        <v>92.8</v>
      </c>
      <c r="E4164" s="74">
        <v>92.99</v>
      </c>
    </row>
    <row r="4165" spans="1:5" x14ac:dyDescent="0.25">
      <c r="A4165" s="73">
        <v>41353</v>
      </c>
      <c r="B4165" s="74">
        <v>92.96</v>
      </c>
      <c r="C4165" s="74">
        <v>93.5</v>
      </c>
      <c r="D4165" s="74">
        <v>93.77</v>
      </c>
      <c r="E4165" s="74">
        <v>93.95</v>
      </c>
    </row>
    <row r="4166" spans="1:5" x14ac:dyDescent="0.25">
      <c r="A4166" s="73">
        <v>41354</v>
      </c>
      <c r="B4166" s="74">
        <v>92.45</v>
      </c>
      <c r="C4166" s="74">
        <v>92.77</v>
      </c>
      <c r="D4166" s="74">
        <v>92.99</v>
      </c>
      <c r="E4166" s="74">
        <v>93.02</v>
      </c>
    </row>
    <row r="4167" spans="1:5" x14ac:dyDescent="0.25">
      <c r="A4167" s="73">
        <v>41355</v>
      </c>
      <c r="B4167" s="74">
        <v>93.71</v>
      </c>
      <c r="C4167" s="74">
        <v>93.96</v>
      </c>
      <c r="D4167" s="74">
        <v>94.1</v>
      </c>
      <c r="E4167" s="74">
        <v>94.07</v>
      </c>
    </row>
    <row r="4168" spans="1:5" x14ac:dyDescent="0.25">
      <c r="A4168" s="73">
        <v>41358</v>
      </c>
      <c r="B4168" s="74">
        <v>94.81</v>
      </c>
      <c r="C4168" s="74">
        <v>95.09</v>
      </c>
      <c r="D4168" s="74">
        <v>95.25</v>
      </c>
      <c r="E4168" s="74">
        <v>95.2</v>
      </c>
    </row>
    <row r="4169" spans="1:5" x14ac:dyDescent="0.25">
      <c r="A4169" s="73">
        <v>41359</v>
      </c>
      <c r="B4169" s="74">
        <v>96.34</v>
      </c>
      <c r="C4169" s="74">
        <v>96.61</v>
      </c>
      <c r="D4169" s="74">
        <v>96.75</v>
      </c>
      <c r="E4169" s="74">
        <v>96.68</v>
      </c>
    </row>
    <row r="4170" spans="1:5" x14ac:dyDescent="0.25">
      <c r="A4170" s="73">
        <v>41360</v>
      </c>
      <c r="B4170" s="74">
        <v>96.58</v>
      </c>
      <c r="C4170" s="74">
        <v>96.84</v>
      </c>
      <c r="D4170" s="74">
        <v>96.98</v>
      </c>
      <c r="E4170" s="74">
        <v>96.91</v>
      </c>
    </row>
    <row r="4171" spans="1:5" x14ac:dyDescent="0.25">
      <c r="A4171" s="73">
        <v>41361</v>
      </c>
      <c r="B4171" s="74">
        <v>97.23</v>
      </c>
      <c r="C4171" s="74">
        <v>97.49</v>
      </c>
      <c r="D4171" s="74">
        <v>97.64</v>
      </c>
      <c r="E4171" s="74">
        <v>97.57</v>
      </c>
    </row>
    <row r="4172" spans="1:5" x14ac:dyDescent="0.25">
      <c r="A4172" s="73">
        <v>41365</v>
      </c>
      <c r="B4172" s="74">
        <v>97.07</v>
      </c>
      <c r="C4172" s="74">
        <v>97.38</v>
      </c>
      <c r="D4172" s="74">
        <v>97.6</v>
      </c>
      <c r="E4172" s="74">
        <v>97.61</v>
      </c>
    </row>
    <row r="4173" spans="1:5" x14ac:dyDescent="0.25">
      <c r="A4173" s="73">
        <v>41366</v>
      </c>
      <c r="B4173" s="74">
        <v>97.19</v>
      </c>
      <c r="C4173" s="74">
        <v>97.5</v>
      </c>
      <c r="D4173" s="74">
        <v>97.71</v>
      </c>
      <c r="E4173" s="74">
        <v>97.73</v>
      </c>
    </row>
    <row r="4174" spans="1:5" x14ac:dyDescent="0.25">
      <c r="A4174" s="73">
        <v>41367</v>
      </c>
      <c r="B4174" s="74">
        <v>94.45</v>
      </c>
      <c r="C4174" s="74">
        <v>94.77</v>
      </c>
      <c r="D4174" s="74">
        <v>95</v>
      </c>
      <c r="E4174" s="74">
        <v>95.06</v>
      </c>
    </row>
    <row r="4175" spans="1:5" x14ac:dyDescent="0.25">
      <c r="A4175" s="73">
        <v>41368</v>
      </c>
      <c r="B4175" s="74">
        <v>93.26</v>
      </c>
      <c r="C4175" s="74">
        <v>93.56</v>
      </c>
      <c r="D4175" s="74">
        <v>93.79</v>
      </c>
      <c r="E4175" s="74">
        <v>93.88</v>
      </c>
    </row>
    <row r="4176" spans="1:5" x14ac:dyDescent="0.25">
      <c r="A4176" s="73">
        <v>41369</v>
      </c>
      <c r="B4176" s="74">
        <v>92.7</v>
      </c>
      <c r="C4176" s="74">
        <v>93.01</v>
      </c>
      <c r="D4176" s="74">
        <v>93.24</v>
      </c>
      <c r="E4176" s="74">
        <v>93.32</v>
      </c>
    </row>
    <row r="4177" spans="1:5" x14ac:dyDescent="0.25">
      <c r="A4177" s="73">
        <v>41372</v>
      </c>
      <c r="B4177" s="74">
        <v>93.36</v>
      </c>
      <c r="C4177" s="74">
        <v>93.68</v>
      </c>
      <c r="D4177" s="74">
        <v>93.91</v>
      </c>
      <c r="E4177" s="74">
        <v>93.99</v>
      </c>
    </row>
    <row r="4178" spans="1:5" x14ac:dyDescent="0.25">
      <c r="A4178" s="73">
        <v>41373</v>
      </c>
      <c r="B4178" s="74">
        <v>94.2</v>
      </c>
      <c r="C4178" s="74">
        <v>94.51</v>
      </c>
      <c r="D4178" s="74">
        <v>94.74</v>
      </c>
      <c r="E4178" s="74">
        <v>94.8</v>
      </c>
    </row>
    <row r="4179" spans="1:5" x14ac:dyDescent="0.25">
      <c r="A4179" s="73">
        <v>41374</v>
      </c>
      <c r="B4179" s="74">
        <v>94.64</v>
      </c>
      <c r="C4179" s="74">
        <v>94.97</v>
      </c>
      <c r="D4179" s="74">
        <v>95.22</v>
      </c>
      <c r="E4179" s="74">
        <v>95.29</v>
      </c>
    </row>
    <row r="4180" spans="1:5" x14ac:dyDescent="0.25">
      <c r="A4180" s="73">
        <v>41375</v>
      </c>
      <c r="B4180" s="74">
        <v>93.51</v>
      </c>
      <c r="C4180" s="74">
        <v>93.85</v>
      </c>
      <c r="D4180" s="74">
        <v>94.11</v>
      </c>
      <c r="E4180" s="74">
        <v>94.19</v>
      </c>
    </row>
    <row r="4181" spans="1:5" x14ac:dyDescent="0.25">
      <c r="A4181" s="73">
        <v>41376</v>
      </c>
      <c r="B4181" s="74">
        <v>91.29</v>
      </c>
      <c r="C4181" s="74">
        <v>91.61</v>
      </c>
      <c r="D4181" s="74">
        <v>91.88</v>
      </c>
      <c r="E4181" s="74">
        <v>92.01</v>
      </c>
    </row>
    <row r="4182" spans="1:5" x14ac:dyDescent="0.25">
      <c r="A4182" s="73">
        <v>41379</v>
      </c>
      <c r="B4182" s="74">
        <v>88.71</v>
      </c>
      <c r="C4182" s="74">
        <v>89.03</v>
      </c>
      <c r="D4182" s="74">
        <v>89.29</v>
      </c>
      <c r="E4182" s="74">
        <v>89.42</v>
      </c>
    </row>
    <row r="4183" spans="1:5" x14ac:dyDescent="0.25">
      <c r="A4183" s="73">
        <v>41380</v>
      </c>
      <c r="B4183" s="74">
        <v>88.72</v>
      </c>
      <c r="C4183" s="74">
        <v>89.03</v>
      </c>
      <c r="D4183" s="74">
        <v>89.29</v>
      </c>
      <c r="E4183" s="74">
        <v>89.41</v>
      </c>
    </row>
    <row r="4184" spans="1:5" x14ac:dyDescent="0.25">
      <c r="A4184" s="73">
        <v>41381</v>
      </c>
      <c r="B4184" s="74">
        <v>86.68</v>
      </c>
      <c r="C4184" s="74">
        <v>86.97</v>
      </c>
      <c r="D4184" s="74">
        <v>87.19</v>
      </c>
      <c r="E4184" s="74">
        <v>87.28</v>
      </c>
    </row>
    <row r="4185" spans="1:5" x14ac:dyDescent="0.25">
      <c r="A4185" s="73">
        <v>41382</v>
      </c>
      <c r="B4185" s="74">
        <v>87.73</v>
      </c>
      <c r="C4185" s="74">
        <v>88</v>
      </c>
      <c r="D4185" s="74">
        <v>88.2</v>
      </c>
      <c r="E4185" s="74">
        <v>88.25</v>
      </c>
    </row>
    <row r="4186" spans="1:5" x14ac:dyDescent="0.25">
      <c r="A4186" s="73">
        <v>41383</v>
      </c>
      <c r="B4186" s="74">
        <v>88.01</v>
      </c>
      <c r="C4186" s="74">
        <v>88.27</v>
      </c>
      <c r="D4186" s="74">
        <v>88.48</v>
      </c>
      <c r="E4186" s="74">
        <v>88.54</v>
      </c>
    </row>
    <row r="4187" spans="1:5" x14ac:dyDescent="0.25">
      <c r="A4187" s="73">
        <v>41386</v>
      </c>
      <c r="B4187" s="74">
        <v>88.76</v>
      </c>
      <c r="C4187" s="74">
        <v>89.19</v>
      </c>
      <c r="D4187" s="74">
        <v>89.45</v>
      </c>
      <c r="E4187" s="74">
        <v>89.57</v>
      </c>
    </row>
    <row r="4188" spans="1:5" x14ac:dyDescent="0.25">
      <c r="A4188" s="73">
        <v>41387</v>
      </c>
      <c r="B4188" s="74">
        <v>89.18</v>
      </c>
      <c r="C4188" s="74">
        <v>89.46</v>
      </c>
      <c r="D4188" s="74">
        <v>89.58</v>
      </c>
      <c r="E4188" s="74">
        <v>89.52</v>
      </c>
    </row>
    <row r="4189" spans="1:5" x14ac:dyDescent="0.25">
      <c r="A4189" s="73">
        <v>41388</v>
      </c>
      <c r="B4189" s="74">
        <v>91.43</v>
      </c>
      <c r="C4189" s="74">
        <v>91.69</v>
      </c>
      <c r="D4189" s="74">
        <v>91.76</v>
      </c>
      <c r="E4189" s="74">
        <v>91.63</v>
      </c>
    </row>
    <row r="4190" spans="1:5" x14ac:dyDescent="0.25">
      <c r="A4190" s="73">
        <v>41389</v>
      </c>
      <c r="B4190" s="74">
        <v>93.64</v>
      </c>
      <c r="C4190" s="74">
        <v>93.91</v>
      </c>
      <c r="D4190" s="74">
        <v>93.99</v>
      </c>
      <c r="E4190" s="74">
        <v>93.82</v>
      </c>
    </row>
    <row r="4191" spans="1:5" x14ac:dyDescent="0.25">
      <c r="A4191" s="73">
        <v>41390</v>
      </c>
      <c r="B4191" s="74">
        <v>93</v>
      </c>
      <c r="C4191" s="74">
        <v>93.25</v>
      </c>
      <c r="D4191" s="74">
        <v>93.29</v>
      </c>
      <c r="E4191" s="74">
        <v>93.09</v>
      </c>
    </row>
    <row r="4192" spans="1:5" x14ac:dyDescent="0.25">
      <c r="A4192" s="73">
        <v>41393</v>
      </c>
      <c r="B4192" s="74">
        <v>94.5</v>
      </c>
      <c r="C4192" s="74">
        <v>94.72</v>
      </c>
      <c r="D4192" s="74">
        <v>94.71</v>
      </c>
      <c r="E4192" s="74">
        <v>94.45</v>
      </c>
    </row>
    <row r="4193" spans="1:5" x14ac:dyDescent="0.25">
      <c r="A4193" s="73">
        <v>41394</v>
      </c>
      <c r="B4193" s="74">
        <v>93.46</v>
      </c>
      <c r="C4193" s="74">
        <v>93.68</v>
      </c>
      <c r="D4193" s="74">
        <v>93.67</v>
      </c>
      <c r="E4193" s="74">
        <v>93.41</v>
      </c>
    </row>
    <row r="4194" spans="1:5" x14ac:dyDescent="0.25">
      <c r="A4194" s="73">
        <v>41395</v>
      </c>
      <c r="B4194" s="74">
        <v>91.03</v>
      </c>
      <c r="C4194" s="74">
        <v>91.24</v>
      </c>
      <c r="D4194" s="74">
        <v>91.21</v>
      </c>
      <c r="E4194" s="74">
        <v>90.98</v>
      </c>
    </row>
    <row r="4195" spans="1:5" x14ac:dyDescent="0.25">
      <c r="A4195" s="73">
        <v>41396</v>
      </c>
      <c r="B4195" s="74">
        <v>93.99</v>
      </c>
      <c r="C4195" s="74">
        <v>94.2</v>
      </c>
      <c r="D4195" s="74">
        <v>94.15</v>
      </c>
      <c r="E4195" s="74">
        <v>93.89</v>
      </c>
    </row>
    <row r="4196" spans="1:5" x14ac:dyDescent="0.25">
      <c r="A4196" s="73">
        <v>41397</v>
      </c>
      <c r="B4196" s="74">
        <v>95.61</v>
      </c>
      <c r="C4196" s="74">
        <v>95.82</v>
      </c>
      <c r="D4196" s="74">
        <v>95.74</v>
      </c>
      <c r="E4196" s="74">
        <v>95.43</v>
      </c>
    </row>
    <row r="4197" spans="1:5" x14ac:dyDescent="0.25">
      <c r="A4197" s="73">
        <v>41400</v>
      </c>
      <c r="B4197" s="74">
        <v>96.16</v>
      </c>
      <c r="C4197" s="74">
        <v>96.39</v>
      </c>
      <c r="D4197" s="74">
        <v>96.38</v>
      </c>
      <c r="E4197" s="74">
        <v>96.11</v>
      </c>
    </row>
    <row r="4198" spans="1:5" x14ac:dyDescent="0.25">
      <c r="A4198" s="73">
        <v>41401</v>
      </c>
      <c r="B4198" s="74">
        <v>95.62</v>
      </c>
      <c r="C4198" s="74">
        <v>95.86</v>
      </c>
      <c r="D4198" s="74">
        <v>95.83</v>
      </c>
      <c r="E4198" s="74">
        <v>95.59</v>
      </c>
    </row>
    <row r="4199" spans="1:5" x14ac:dyDescent="0.25">
      <c r="A4199" s="73">
        <v>41402</v>
      </c>
      <c r="B4199" s="74">
        <v>96.62</v>
      </c>
      <c r="C4199" s="74">
        <v>96.85</v>
      </c>
      <c r="D4199" s="74">
        <v>96.77</v>
      </c>
      <c r="E4199" s="74">
        <v>96.47</v>
      </c>
    </row>
    <row r="4200" spans="1:5" x14ac:dyDescent="0.25">
      <c r="A4200" s="73">
        <v>41403</v>
      </c>
      <c r="B4200" s="74">
        <v>96.39</v>
      </c>
      <c r="C4200" s="74">
        <v>96.66</v>
      </c>
      <c r="D4200" s="74">
        <v>96.65</v>
      </c>
      <c r="E4200" s="74">
        <v>96.41</v>
      </c>
    </row>
    <row r="4201" spans="1:5" x14ac:dyDescent="0.25">
      <c r="A4201" s="73">
        <v>41404</v>
      </c>
      <c r="B4201" s="74">
        <v>96.04</v>
      </c>
      <c r="C4201" s="74">
        <v>96.29</v>
      </c>
      <c r="D4201" s="74">
        <v>96.28</v>
      </c>
      <c r="E4201" s="74">
        <v>96.03</v>
      </c>
    </row>
    <row r="4202" spans="1:5" x14ac:dyDescent="0.25">
      <c r="A4202" s="73">
        <v>41407</v>
      </c>
      <c r="B4202" s="74">
        <v>95.17</v>
      </c>
      <c r="C4202" s="74">
        <v>95.41</v>
      </c>
      <c r="D4202" s="74">
        <v>95.43</v>
      </c>
      <c r="E4202" s="74">
        <v>95.2</v>
      </c>
    </row>
    <row r="4203" spans="1:5" x14ac:dyDescent="0.25">
      <c r="A4203" s="73">
        <v>41408</v>
      </c>
      <c r="B4203" s="74">
        <v>94.21</v>
      </c>
      <c r="C4203" s="74">
        <v>94.48</v>
      </c>
      <c r="D4203" s="74">
        <v>94.55</v>
      </c>
      <c r="E4203" s="74">
        <v>94.37</v>
      </c>
    </row>
    <row r="4204" spans="1:5" x14ac:dyDescent="0.25">
      <c r="A4204" s="73">
        <v>41409</v>
      </c>
      <c r="B4204" s="74">
        <v>94.3</v>
      </c>
      <c r="C4204" s="74">
        <v>94.56</v>
      </c>
      <c r="D4204" s="74">
        <v>94.64</v>
      </c>
      <c r="E4204" s="74">
        <v>94.49</v>
      </c>
    </row>
    <row r="4205" spans="1:5" x14ac:dyDescent="0.25">
      <c r="A4205" s="73">
        <v>41410</v>
      </c>
      <c r="B4205" s="74">
        <v>95.16</v>
      </c>
      <c r="C4205" s="74">
        <v>95.45</v>
      </c>
      <c r="D4205" s="74">
        <v>95.56</v>
      </c>
      <c r="E4205" s="74">
        <v>95.42</v>
      </c>
    </row>
    <row r="4206" spans="1:5" x14ac:dyDescent="0.25">
      <c r="A4206" s="73">
        <v>41411</v>
      </c>
      <c r="B4206" s="74">
        <v>96.02</v>
      </c>
      <c r="C4206" s="74">
        <v>96.29</v>
      </c>
      <c r="D4206" s="74">
        <v>96.41</v>
      </c>
      <c r="E4206" s="74">
        <v>96.25</v>
      </c>
    </row>
    <row r="4207" spans="1:5" x14ac:dyDescent="0.25">
      <c r="A4207" s="73">
        <v>41414</v>
      </c>
      <c r="B4207" s="74">
        <v>96.71</v>
      </c>
      <c r="C4207" s="74">
        <v>96.93</v>
      </c>
      <c r="D4207" s="74">
        <v>97.04</v>
      </c>
      <c r="E4207" s="74">
        <v>96.85</v>
      </c>
    </row>
    <row r="4208" spans="1:5" x14ac:dyDescent="0.25">
      <c r="A4208" s="73">
        <v>41415</v>
      </c>
      <c r="B4208" s="74">
        <v>96.16</v>
      </c>
      <c r="C4208" s="74">
        <v>96.18</v>
      </c>
      <c r="D4208" s="74">
        <v>96.32</v>
      </c>
      <c r="E4208" s="74">
        <v>96.17</v>
      </c>
    </row>
    <row r="4209" spans="1:5" x14ac:dyDescent="0.25">
      <c r="A4209" s="73">
        <v>41416</v>
      </c>
      <c r="B4209" s="74">
        <v>94.28</v>
      </c>
      <c r="C4209" s="74">
        <v>94.46</v>
      </c>
      <c r="D4209" s="74">
        <v>94.37</v>
      </c>
      <c r="E4209" s="74">
        <v>94.06</v>
      </c>
    </row>
    <row r="4210" spans="1:5" x14ac:dyDescent="0.25">
      <c r="A4210" s="73">
        <v>41417</v>
      </c>
      <c r="B4210" s="74">
        <v>94.25</v>
      </c>
      <c r="C4210" s="74">
        <v>94.42</v>
      </c>
      <c r="D4210" s="74">
        <v>94.32</v>
      </c>
      <c r="E4210" s="74">
        <v>94</v>
      </c>
    </row>
    <row r="4211" spans="1:5" x14ac:dyDescent="0.25">
      <c r="A4211" s="73">
        <v>41418</v>
      </c>
      <c r="B4211" s="74">
        <v>94.15</v>
      </c>
      <c r="C4211" s="74">
        <v>94.34</v>
      </c>
      <c r="D4211" s="74">
        <v>94.28</v>
      </c>
      <c r="E4211" s="74">
        <v>93.98</v>
      </c>
    </row>
    <row r="4212" spans="1:5" x14ac:dyDescent="0.25">
      <c r="A4212" s="73">
        <v>41422</v>
      </c>
      <c r="B4212" s="74">
        <v>95.01</v>
      </c>
      <c r="C4212" s="74">
        <v>95.2</v>
      </c>
      <c r="D4212" s="74">
        <v>95.17</v>
      </c>
      <c r="E4212" s="74">
        <v>94.88</v>
      </c>
    </row>
    <row r="4213" spans="1:5" x14ac:dyDescent="0.25">
      <c r="A4213" s="73">
        <v>41423</v>
      </c>
      <c r="B4213" s="74">
        <v>93.13</v>
      </c>
      <c r="C4213" s="74">
        <v>93.35</v>
      </c>
      <c r="D4213" s="74">
        <v>93.38</v>
      </c>
      <c r="E4213" s="74">
        <v>93.15</v>
      </c>
    </row>
    <row r="4214" spans="1:5" x14ac:dyDescent="0.25">
      <c r="A4214" s="73">
        <v>41424</v>
      </c>
      <c r="B4214" s="74">
        <v>93.61</v>
      </c>
      <c r="C4214" s="74">
        <v>93.8</v>
      </c>
      <c r="D4214" s="74">
        <v>93.81</v>
      </c>
      <c r="E4214" s="74">
        <v>93.57</v>
      </c>
    </row>
    <row r="4215" spans="1:5" x14ac:dyDescent="0.25">
      <c r="A4215" s="73">
        <v>41425</v>
      </c>
      <c r="B4215" s="74">
        <v>91.97</v>
      </c>
      <c r="C4215" s="74">
        <v>92.21</v>
      </c>
      <c r="D4215" s="74">
        <v>92.3</v>
      </c>
      <c r="E4215" s="74">
        <v>92.12</v>
      </c>
    </row>
    <row r="4216" spans="1:5" x14ac:dyDescent="0.25">
      <c r="A4216" s="73">
        <v>41428</v>
      </c>
      <c r="B4216" s="74">
        <v>93.45</v>
      </c>
      <c r="C4216" s="74">
        <v>93.67</v>
      </c>
      <c r="D4216" s="74">
        <v>93.73</v>
      </c>
      <c r="E4216" s="74">
        <v>93.55</v>
      </c>
    </row>
    <row r="4217" spans="1:5" x14ac:dyDescent="0.25">
      <c r="A4217" s="73">
        <v>41429</v>
      </c>
      <c r="B4217" s="74">
        <v>93.31</v>
      </c>
      <c r="C4217" s="74">
        <v>93.55</v>
      </c>
      <c r="D4217" s="74">
        <v>93.65</v>
      </c>
      <c r="E4217" s="74">
        <v>93.51</v>
      </c>
    </row>
    <row r="4218" spans="1:5" x14ac:dyDescent="0.25">
      <c r="A4218" s="73">
        <v>41430</v>
      </c>
      <c r="B4218" s="74">
        <v>93.74</v>
      </c>
      <c r="C4218" s="74">
        <v>93.96</v>
      </c>
      <c r="D4218" s="74">
        <v>94.04</v>
      </c>
      <c r="E4218" s="74">
        <v>93.86</v>
      </c>
    </row>
    <row r="4219" spans="1:5" x14ac:dyDescent="0.25">
      <c r="A4219" s="73">
        <v>41431</v>
      </c>
      <c r="B4219" s="74">
        <v>94.76</v>
      </c>
      <c r="C4219" s="74">
        <v>94.98</v>
      </c>
      <c r="D4219" s="74">
        <v>95.03</v>
      </c>
      <c r="E4219" s="74">
        <v>94.8</v>
      </c>
    </row>
    <row r="4220" spans="1:5" x14ac:dyDescent="0.25">
      <c r="A4220" s="73">
        <v>41432</v>
      </c>
      <c r="B4220" s="74">
        <v>96.03</v>
      </c>
      <c r="C4220" s="74">
        <v>96.27</v>
      </c>
      <c r="D4220" s="74">
        <v>96.32</v>
      </c>
      <c r="E4220" s="74">
        <v>96.05</v>
      </c>
    </row>
    <row r="4221" spans="1:5" x14ac:dyDescent="0.25">
      <c r="A4221" s="73">
        <v>41435</v>
      </c>
      <c r="B4221" s="74">
        <v>95.77</v>
      </c>
      <c r="C4221" s="74">
        <v>96</v>
      </c>
      <c r="D4221" s="74">
        <v>96.07</v>
      </c>
      <c r="E4221" s="74">
        <v>95.84</v>
      </c>
    </row>
    <row r="4222" spans="1:5" x14ac:dyDescent="0.25">
      <c r="A4222" s="73">
        <v>41436</v>
      </c>
      <c r="B4222" s="74">
        <v>95.38</v>
      </c>
      <c r="C4222" s="74">
        <v>95.6</v>
      </c>
      <c r="D4222" s="74">
        <v>95.66</v>
      </c>
      <c r="E4222" s="74">
        <v>95.4</v>
      </c>
    </row>
    <row r="4223" spans="1:5" x14ac:dyDescent="0.25">
      <c r="A4223" s="73">
        <v>41437</v>
      </c>
      <c r="B4223" s="74">
        <v>95.88</v>
      </c>
      <c r="C4223" s="74">
        <v>96.1</v>
      </c>
      <c r="D4223" s="74">
        <v>96.13</v>
      </c>
      <c r="E4223" s="74">
        <v>95.85</v>
      </c>
    </row>
    <row r="4224" spans="1:5" x14ac:dyDescent="0.25">
      <c r="A4224" s="73">
        <v>41438</v>
      </c>
      <c r="B4224" s="74">
        <v>96.69</v>
      </c>
      <c r="C4224" s="74">
        <v>96.92</v>
      </c>
      <c r="D4224" s="74">
        <v>96.95</v>
      </c>
      <c r="E4224" s="74">
        <v>96.66</v>
      </c>
    </row>
    <row r="4225" spans="1:5" x14ac:dyDescent="0.25">
      <c r="A4225" s="73">
        <v>41439</v>
      </c>
      <c r="B4225" s="74">
        <v>97.85</v>
      </c>
      <c r="C4225" s="74">
        <v>98.07</v>
      </c>
      <c r="D4225" s="74">
        <v>98.11</v>
      </c>
      <c r="E4225" s="74">
        <v>97.82</v>
      </c>
    </row>
    <row r="4226" spans="1:5" x14ac:dyDescent="0.25">
      <c r="A4226" s="73">
        <v>41442</v>
      </c>
      <c r="B4226" s="74">
        <v>97.77</v>
      </c>
      <c r="C4226" s="74">
        <v>98.03</v>
      </c>
      <c r="D4226" s="74">
        <v>98.11</v>
      </c>
      <c r="E4226" s="74">
        <v>97.87</v>
      </c>
    </row>
    <row r="4227" spans="1:5" x14ac:dyDescent="0.25">
      <c r="A4227" s="73">
        <v>41443</v>
      </c>
      <c r="B4227" s="74">
        <v>98.44</v>
      </c>
      <c r="C4227" s="74">
        <v>98.67</v>
      </c>
      <c r="D4227" s="74">
        <v>98.72</v>
      </c>
      <c r="E4227" s="74">
        <v>98.43</v>
      </c>
    </row>
    <row r="4228" spans="1:5" x14ac:dyDescent="0.25">
      <c r="A4228" s="73">
        <v>41444</v>
      </c>
      <c r="B4228" s="74">
        <v>98.24</v>
      </c>
      <c r="C4228" s="74">
        <v>98.48</v>
      </c>
      <c r="D4228" s="74">
        <v>98.55</v>
      </c>
      <c r="E4228" s="74">
        <v>98.31</v>
      </c>
    </row>
    <row r="4229" spans="1:5" x14ac:dyDescent="0.25">
      <c r="A4229" s="73">
        <v>41445</v>
      </c>
      <c r="B4229" s="74">
        <v>95.4</v>
      </c>
      <c r="C4229" s="74">
        <v>95.14</v>
      </c>
      <c r="D4229" s="74">
        <v>95.15</v>
      </c>
      <c r="E4229" s="74">
        <v>94.84</v>
      </c>
    </row>
    <row r="4230" spans="1:5" x14ac:dyDescent="0.25">
      <c r="A4230" s="73">
        <v>41446</v>
      </c>
      <c r="B4230" s="74">
        <v>93.69</v>
      </c>
      <c r="C4230" s="74">
        <v>93.63</v>
      </c>
      <c r="D4230" s="74">
        <v>93.28</v>
      </c>
      <c r="E4230" s="74">
        <v>92.74</v>
      </c>
    </row>
    <row r="4231" spans="1:5" x14ac:dyDescent="0.25">
      <c r="A4231" s="73">
        <v>41449</v>
      </c>
      <c r="B4231" s="74">
        <v>95.18</v>
      </c>
      <c r="C4231" s="74">
        <v>95.04</v>
      </c>
      <c r="D4231" s="74">
        <v>94.56</v>
      </c>
      <c r="E4231" s="74">
        <v>93.91</v>
      </c>
    </row>
    <row r="4232" spans="1:5" x14ac:dyDescent="0.25">
      <c r="A4232" s="73">
        <v>41450</v>
      </c>
      <c r="B4232" s="74">
        <v>95.32</v>
      </c>
      <c r="C4232" s="74">
        <v>95.21</v>
      </c>
      <c r="D4232" s="74">
        <v>94.67</v>
      </c>
      <c r="E4232" s="74">
        <v>94.04</v>
      </c>
    </row>
    <row r="4233" spans="1:5" x14ac:dyDescent="0.25">
      <c r="A4233" s="73">
        <v>41451</v>
      </c>
      <c r="B4233" s="74">
        <v>95.5</v>
      </c>
      <c r="C4233" s="74">
        <v>95.41</v>
      </c>
      <c r="D4233" s="74">
        <v>94.88</v>
      </c>
      <c r="E4233" s="74">
        <v>94.22</v>
      </c>
    </row>
    <row r="4234" spans="1:5" x14ac:dyDescent="0.25">
      <c r="A4234" s="73">
        <v>41452</v>
      </c>
      <c r="B4234" s="74">
        <v>97.05</v>
      </c>
      <c r="C4234" s="74">
        <v>96.89</v>
      </c>
      <c r="D4234" s="74">
        <v>96.31</v>
      </c>
      <c r="E4234" s="74">
        <v>95.61</v>
      </c>
    </row>
    <row r="4235" spans="1:5" x14ac:dyDescent="0.25">
      <c r="A4235" s="73">
        <v>41453</v>
      </c>
      <c r="B4235" s="74">
        <v>96.56</v>
      </c>
      <c r="C4235" s="74">
        <v>96.44</v>
      </c>
      <c r="D4235" s="74">
        <v>95.81</v>
      </c>
      <c r="E4235" s="74">
        <v>95.1</v>
      </c>
    </row>
    <row r="4236" spans="1:5" x14ac:dyDescent="0.25">
      <c r="A4236" s="73">
        <v>41456</v>
      </c>
      <c r="B4236" s="74">
        <v>97.99</v>
      </c>
      <c r="C4236" s="74">
        <v>97.88</v>
      </c>
      <c r="D4236" s="74">
        <v>97.02</v>
      </c>
      <c r="E4236" s="74">
        <v>96.23</v>
      </c>
    </row>
    <row r="4237" spans="1:5" x14ac:dyDescent="0.25">
      <c r="A4237" s="73">
        <v>41457</v>
      </c>
      <c r="B4237" s="74">
        <v>99.6</v>
      </c>
      <c r="C4237" s="74">
        <v>99.42</v>
      </c>
      <c r="D4237" s="74">
        <v>98.38</v>
      </c>
      <c r="E4237" s="74">
        <v>97.41</v>
      </c>
    </row>
    <row r="4238" spans="1:5" x14ac:dyDescent="0.25">
      <c r="A4238" s="73">
        <v>41458</v>
      </c>
      <c r="B4238" s="74">
        <v>101.24</v>
      </c>
      <c r="C4238" s="74">
        <v>101.11</v>
      </c>
      <c r="D4238" s="74">
        <v>100.06</v>
      </c>
      <c r="E4238" s="74">
        <v>98.97</v>
      </c>
    </row>
    <row r="4239" spans="1:5" x14ac:dyDescent="0.25">
      <c r="A4239" s="73">
        <v>41460</v>
      </c>
      <c r="B4239" s="74">
        <v>103.22</v>
      </c>
      <c r="C4239" s="74">
        <v>103.05</v>
      </c>
      <c r="D4239" s="74">
        <v>101.8</v>
      </c>
      <c r="E4239" s="74">
        <v>100.45</v>
      </c>
    </row>
    <row r="4240" spans="1:5" x14ac:dyDescent="0.25">
      <c r="A4240" s="73">
        <v>41463</v>
      </c>
      <c r="B4240" s="74">
        <v>103.14</v>
      </c>
      <c r="C4240" s="74">
        <v>103.02</v>
      </c>
      <c r="D4240" s="74">
        <v>101.94</v>
      </c>
      <c r="E4240" s="74">
        <v>100.55</v>
      </c>
    </row>
    <row r="4241" spans="1:5" x14ac:dyDescent="0.25">
      <c r="A4241" s="73">
        <v>41464</v>
      </c>
      <c r="B4241" s="74">
        <v>103.53</v>
      </c>
      <c r="C4241" s="74">
        <v>103.31</v>
      </c>
      <c r="D4241" s="74">
        <v>102.19</v>
      </c>
      <c r="E4241" s="74">
        <v>100.8</v>
      </c>
    </row>
    <row r="4242" spans="1:5" x14ac:dyDescent="0.25">
      <c r="A4242" s="73">
        <v>41465</v>
      </c>
      <c r="B4242" s="74">
        <v>106.52</v>
      </c>
      <c r="C4242" s="74">
        <v>105.62</v>
      </c>
      <c r="D4242" s="74">
        <v>103.98</v>
      </c>
      <c r="E4242" s="74">
        <v>102.29</v>
      </c>
    </row>
    <row r="4243" spans="1:5" x14ac:dyDescent="0.25">
      <c r="A4243" s="73">
        <v>41466</v>
      </c>
      <c r="B4243" s="74">
        <v>104.91</v>
      </c>
      <c r="C4243" s="74">
        <v>104.38</v>
      </c>
      <c r="D4243" s="74">
        <v>103.01</v>
      </c>
      <c r="E4243" s="74">
        <v>101.59</v>
      </c>
    </row>
    <row r="4244" spans="1:5" x14ac:dyDescent="0.25">
      <c r="A4244" s="73">
        <v>41467</v>
      </c>
      <c r="B4244" s="74">
        <v>105.95</v>
      </c>
      <c r="C4244" s="74">
        <v>105.55</v>
      </c>
      <c r="D4244" s="74">
        <v>104.14</v>
      </c>
      <c r="E4244" s="74">
        <v>102.66</v>
      </c>
    </row>
    <row r="4245" spans="1:5" x14ac:dyDescent="0.25">
      <c r="A4245" s="73">
        <v>41470</v>
      </c>
      <c r="B4245" s="74">
        <v>106.32</v>
      </c>
      <c r="C4245" s="74">
        <v>105.92</v>
      </c>
      <c r="D4245" s="74">
        <v>104.49</v>
      </c>
      <c r="E4245" s="74">
        <v>102.99</v>
      </c>
    </row>
    <row r="4246" spans="1:5" x14ac:dyDescent="0.25">
      <c r="A4246" s="73">
        <v>41471</v>
      </c>
      <c r="B4246" s="74">
        <v>106</v>
      </c>
      <c r="C4246" s="74">
        <v>105.69</v>
      </c>
      <c r="D4246" s="74">
        <v>104.39</v>
      </c>
      <c r="E4246" s="74">
        <v>102.95</v>
      </c>
    </row>
    <row r="4247" spans="1:5" x14ac:dyDescent="0.25">
      <c r="A4247" s="73">
        <v>41472</v>
      </c>
      <c r="B4247" s="74">
        <v>106.48</v>
      </c>
      <c r="C4247" s="74">
        <v>106.35</v>
      </c>
      <c r="D4247" s="74">
        <v>105.05</v>
      </c>
      <c r="E4247" s="74">
        <v>103.58</v>
      </c>
    </row>
    <row r="4248" spans="1:5" x14ac:dyDescent="0.25">
      <c r="A4248" s="73">
        <v>41473</v>
      </c>
      <c r="B4248" s="74">
        <v>108.04</v>
      </c>
      <c r="C4248" s="74">
        <v>107.81</v>
      </c>
      <c r="D4248" s="74">
        <v>106.29</v>
      </c>
      <c r="E4248" s="74">
        <v>104.62</v>
      </c>
    </row>
    <row r="4249" spans="1:5" x14ac:dyDescent="0.25">
      <c r="A4249" s="73">
        <v>41474</v>
      </c>
      <c r="B4249" s="74">
        <v>108.05</v>
      </c>
      <c r="C4249" s="74">
        <v>107.87</v>
      </c>
      <c r="D4249" s="74">
        <v>106.12</v>
      </c>
      <c r="E4249" s="74">
        <v>104.35</v>
      </c>
    </row>
    <row r="4250" spans="1:5" x14ac:dyDescent="0.25">
      <c r="A4250" s="73">
        <v>41477</v>
      </c>
      <c r="B4250" s="74">
        <v>106.91</v>
      </c>
      <c r="C4250" s="74">
        <v>106.94</v>
      </c>
      <c r="D4250" s="74">
        <v>105.51</v>
      </c>
      <c r="E4250" s="74">
        <v>103.92</v>
      </c>
    </row>
    <row r="4251" spans="1:5" x14ac:dyDescent="0.25">
      <c r="A4251" s="73">
        <v>41478</v>
      </c>
      <c r="B4251" s="74">
        <v>107.23</v>
      </c>
      <c r="C4251" s="74">
        <v>105.79</v>
      </c>
      <c r="D4251" s="74">
        <v>104.19</v>
      </c>
      <c r="E4251" s="74">
        <v>102.64</v>
      </c>
    </row>
    <row r="4252" spans="1:5" x14ac:dyDescent="0.25">
      <c r="A4252" s="73">
        <v>41479</v>
      </c>
      <c r="B4252" s="74">
        <v>105.39</v>
      </c>
      <c r="C4252" s="74">
        <v>104.1</v>
      </c>
      <c r="D4252" s="74">
        <v>102.68</v>
      </c>
      <c r="E4252" s="74">
        <v>101.26</v>
      </c>
    </row>
    <row r="4253" spans="1:5" x14ac:dyDescent="0.25">
      <c r="A4253" s="73">
        <v>41480</v>
      </c>
      <c r="B4253" s="74">
        <v>105.49</v>
      </c>
      <c r="C4253" s="74">
        <v>104.47</v>
      </c>
      <c r="D4253" s="74">
        <v>103.16</v>
      </c>
      <c r="E4253" s="74">
        <v>101.78</v>
      </c>
    </row>
    <row r="4254" spans="1:5" x14ac:dyDescent="0.25">
      <c r="A4254" s="73">
        <v>41481</v>
      </c>
      <c r="B4254" s="74">
        <v>104.7</v>
      </c>
      <c r="C4254" s="74">
        <v>104.01</v>
      </c>
      <c r="D4254" s="74">
        <v>102.78</v>
      </c>
      <c r="E4254" s="74">
        <v>101.42</v>
      </c>
    </row>
    <row r="4255" spans="1:5" x14ac:dyDescent="0.25">
      <c r="A4255" s="73">
        <v>41484</v>
      </c>
      <c r="B4255" s="74">
        <v>104.55</v>
      </c>
      <c r="C4255" s="74">
        <v>103.9</v>
      </c>
      <c r="D4255" s="74">
        <v>102.72</v>
      </c>
      <c r="E4255" s="74">
        <v>101.41</v>
      </c>
    </row>
    <row r="4256" spans="1:5" x14ac:dyDescent="0.25">
      <c r="A4256" s="73">
        <v>41485</v>
      </c>
      <c r="B4256" s="74">
        <v>103.08</v>
      </c>
      <c r="C4256" s="74">
        <v>102.5</v>
      </c>
      <c r="D4256" s="74">
        <v>101.52</v>
      </c>
      <c r="E4256" s="74">
        <v>100.49</v>
      </c>
    </row>
    <row r="4257" spans="1:5" x14ac:dyDescent="0.25">
      <c r="A4257" s="73">
        <v>41486</v>
      </c>
      <c r="B4257" s="74">
        <v>105.03</v>
      </c>
      <c r="C4257" s="74">
        <v>104.22</v>
      </c>
      <c r="D4257" s="74">
        <v>102.94</v>
      </c>
      <c r="E4257" s="74">
        <v>101.65</v>
      </c>
    </row>
    <row r="4258" spans="1:5" x14ac:dyDescent="0.25">
      <c r="A4258" s="73">
        <v>41487</v>
      </c>
      <c r="B4258" s="74">
        <v>107.89</v>
      </c>
      <c r="C4258" s="74">
        <v>106.93</v>
      </c>
      <c r="D4258" s="74">
        <v>105.32</v>
      </c>
      <c r="E4258" s="74">
        <v>103.71</v>
      </c>
    </row>
    <row r="4259" spans="1:5" x14ac:dyDescent="0.25">
      <c r="A4259" s="73">
        <v>41488</v>
      </c>
      <c r="B4259" s="74">
        <v>106.94</v>
      </c>
      <c r="C4259" s="74">
        <v>106.24</v>
      </c>
      <c r="D4259" s="74">
        <v>104.76</v>
      </c>
      <c r="E4259" s="74">
        <v>103.23</v>
      </c>
    </row>
    <row r="4260" spans="1:5" x14ac:dyDescent="0.25">
      <c r="A4260" s="73">
        <v>41491</v>
      </c>
      <c r="B4260" s="74">
        <v>106.56</v>
      </c>
      <c r="C4260" s="74">
        <v>105.9</v>
      </c>
      <c r="D4260" s="74">
        <v>104.51</v>
      </c>
      <c r="E4260" s="74">
        <v>103.08</v>
      </c>
    </row>
    <row r="4261" spans="1:5" x14ac:dyDescent="0.25">
      <c r="A4261" s="73">
        <v>41492</v>
      </c>
      <c r="B4261" s="74">
        <v>105.3</v>
      </c>
      <c r="C4261" s="74">
        <v>104.76</v>
      </c>
      <c r="D4261" s="74">
        <v>103.47</v>
      </c>
      <c r="E4261" s="74">
        <v>102.11</v>
      </c>
    </row>
    <row r="4262" spans="1:5" x14ac:dyDescent="0.25">
      <c r="A4262" s="73">
        <v>41493</v>
      </c>
      <c r="B4262" s="74">
        <v>104.37</v>
      </c>
      <c r="C4262" s="74">
        <v>103.91</v>
      </c>
      <c r="D4262" s="74">
        <v>102.75</v>
      </c>
      <c r="E4262" s="74">
        <v>101.49</v>
      </c>
    </row>
    <row r="4263" spans="1:5" x14ac:dyDescent="0.25">
      <c r="A4263" s="73">
        <v>41494</v>
      </c>
      <c r="B4263" s="74">
        <v>103.4</v>
      </c>
      <c r="C4263" s="74">
        <v>102.87</v>
      </c>
      <c r="D4263" s="74">
        <v>101.75</v>
      </c>
      <c r="E4263" s="74">
        <v>100.53</v>
      </c>
    </row>
    <row r="4264" spans="1:5" x14ac:dyDescent="0.25">
      <c r="A4264" s="73">
        <v>41495</v>
      </c>
      <c r="B4264" s="74">
        <v>105.97</v>
      </c>
      <c r="C4264" s="74">
        <v>105.16</v>
      </c>
      <c r="D4264" s="74">
        <v>103.82</v>
      </c>
      <c r="E4264" s="74">
        <v>102.38</v>
      </c>
    </row>
    <row r="4265" spans="1:5" x14ac:dyDescent="0.25">
      <c r="A4265" s="73">
        <v>41498</v>
      </c>
      <c r="B4265" s="74">
        <v>106.11</v>
      </c>
      <c r="C4265" s="74">
        <v>105.52</v>
      </c>
      <c r="D4265" s="74">
        <v>104.34</v>
      </c>
      <c r="E4265" s="74">
        <v>102.97</v>
      </c>
    </row>
    <row r="4266" spans="1:5" x14ac:dyDescent="0.25">
      <c r="A4266" s="73">
        <v>41499</v>
      </c>
      <c r="B4266" s="74">
        <v>106.83</v>
      </c>
      <c r="C4266" s="74">
        <v>106.4</v>
      </c>
      <c r="D4266" s="74">
        <v>105.21</v>
      </c>
      <c r="E4266" s="74">
        <v>103.78</v>
      </c>
    </row>
    <row r="4267" spans="1:5" x14ac:dyDescent="0.25">
      <c r="A4267" s="73">
        <v>41500</v>
      </c>
      <c r="B4267" s="74">
        <v>106.85</v>
      </c>
      <c r="C4267" s="74">
        <v>106.56</v>
      </c>
      <c r="D4267" s="74">
        <v>105.41</v>
      </c>
      <c r="E4267" s="74">
        <v>103.97</v>
      </c>
    </row>
    <row r="4268" spans="1:5" x14ac:dyDescent="0.25">
      <c r="A4268" s="73">
        <v>41501</v>
      </c>
      <c r="B4268" s="74">
        <v>107.33</v>
      </c>
      <c r="C4268" s="74">
        <v>107.19</v>
      </c>
      <c r="D4268" s="74">
        <v>106.09</v>
      </c>
      <c r="E4268" s="74">
        <v>104.64</v>
      </c>
    </row>
    <row r="4269" spans="1:5" x14ac:dyDescent="0.25">
      <c r="A4269" s="73">
        <v>41502</v>
      </c>
      <c r="B4269" s="74">
        <v>107.46</v>
      </c>
      <c r="C4269" s="74">
        <v>107.29</v>
      </c>
      <c r="D4269" s="74">
        <v>106.49</v>
      </c>
      <c r="E4269" s="74">
        <v>105.17</v>
      </c>
    </row>
    <row r="4270" spans="1:5" x14ac:dyDescent="0.25">
      <c r="A4270" s="73">
        <v>41505</v>
      </c>
      <c r="B4270" s="74">
        <v>107.1</v>
      </c>
      <c r="C4270" s="74">
        <v>106.86</v>
      </c>
      <c r="D4270" s="74">
        <v>106.03</v>
      </c>
      <c r="E4270" s="74">
        <v>104.73</v>
      </c>
    </row>
    <row r="4271" spans="1:5" x14ac:dyDescent="0.25">
      <c r="A4271" s="73">
        <v>41506</v>
      </c>
      <c r="B4271" s="74">
        <v>104.96</v>
      </c>
      <c r="C4271" s="74">
        <v>105.11</v>
      </c>
      <c r="D4271" s="74">
        <v>104.57</v>
      </c>
      <c r="E4271" s="74">
        <v>103.59</v>
      </c>
    </row>
    <row r="4272" spans="1:5" x14ac:dyDescent="0.25">
      <c r="A4272" s="73">
        <v>41507</v>
      </c>
      <c r="B4272" s="74">
        <v>103.85</v>
      </c>
      <c r="C4272" s="74">
        <v>103.37</v>
      </c>
      <c r="D4272" s="74">
        <v>102.42</v>
      </c>
      <c r="E4272" s="74">
        <v>101.25</v>
      </c>
    </row>
    <row r="4273" spans="1:5" x14ac:dyDescent="0.25">
      <c r="A4273" s="73">
        <v>41508</v>
      </c>
      <c r="B4273" s="74">
        <v>105.03</v>
      </c>
      <c r="C4273" s="74">
        <v>104.33</v>
      </c>
      <c r="D4273" s="74">
        <v>103.26</v>
      </c>
      <c r="E4273" s="74">
        <v>101.96</v>
      </c>
    </row>
    <row r="4274" spans="1:5" x14ac:dyDescent="0.25">
      <c r="A4274" s="73">
        <v>41509</v>
      </c>
      <c r="B4274" s="74">
        <v>106.42</v>
      </c>
      <c r="C4274" s="74">
        <v>105.72</v>
      </c>
      <c r="D4274" s="74">
        <v>104.53</v>
      </c>
      <c r="E4274" s="74">
        <v>103.11</v>
      </c>
    </row>
    <row r="4275" spans="1:5" x14ac:dyDescent="0.25">
      <c r="A4275" s="73">
        <v>41512</v>
      </c>
      <c r="B4275" s="74">
        <v>105.92</v>
      </c>
      <c r="C4275" s="74">
        <v>105.35</v>
      </c>
      <c r="D4275" s="74">
        <v>104.16</v>
      </c>
      <c r="E4275" s="74">
        <v>102.78</v>
      </c>
    </row>
    <row r="4276" spans="1:5" x14ac:dyDescent="0.25">
      <c r="A4276" s="73">
        <v>41513</v>
      </c>
      <c r="B4276" s="74">
        <v>109.01</v>
      </c>
      <c r="C4276" s="74">
        <v>108.3</v>
      </c>
      <c r="D4276" s="74">
        <v>106.9</v>
      </c>
      <c r="E4276" s="74">
        <v>105.37</v>
      </c>
    </row>
    <row r="4277" spans="1:5" x14ac:dyDescent="0.25">
      <c r="A4277" s="73">
        <v>41514</v>
      </c>
      <c r="B4277" s="74">
        <v>110.1</v>
      </c>
      <c r="C4277" s="74">
        <v>109.37</v>
      </c>
      <c r="D4277" s="74">
        <v>107.84</v>
      </c>
      <c r="E4277" s="74">
        <v>106.18</v>
      </c>
    </row>
    <row r="4278" spans="1:5" x14ac:dyDescent="0.25">
      <c r="A4278" s="73">
        <v>41515</v>
      </c>
      <c r="B4278" s="74">
        <v>108.8</v>
      </c>
      <c r="C4278" s="74">
        <v>108.15</v>
      </c>
      <c r="D4278" s="74">
        <v>106.6</v>
      </c>
      <c r="E4278" s="74">
        <v>104.95</v>
      </c>
    </row>
    <row r="4279" spans="1:5" x14ac:dyDescent="0.25">
      <c r="A4279" s="73">
        <v>41516</v>
      </c>
      <c r="B4279" s="74">
        <v>107.65</v>
      </c>
      <c r="C4279" s="74">
        <v>107.08</v>
      </c>
      <c r="D4279" s="74">
        <v>105.71</v>
      </c>
      <c r="E4279" s="74">
        <v>104.17</v>
      </c>
    </row>
    <row r="4280" spans="1:5" x14ac:dyDescent="0.25">
      <c r="A4280" s="73">
        <v>41520</v>
      </c>
      <c r="B4280" s="74">
        <v>108.54</v>
      </c>
      <c r="C4280" s="74">
        <v>107.85</v>
      </c>
      <c r="D4280" s="74">
        <v>106.42</v>
      </c>
      <c r="E4280" s="74">
        <v>104.83</v>
      </c>
    </row>
    <row r="4281" spans="1:5" x14ac:dyDescent="0.25">
      <c r="A4281" s="73">
        <v>41521</v>
      </c>
      <c r="B4281" s="74">
        <v>107.23</v>
      </c>
      <c r="C4281" s="74">
        <v>106.59</v>
      </c>
      <c r="D4281" s="74">
        <v>105.39</v>
      </c>
      <c r="E4281" s="74">
        <v>103.92</v>
      </c>
    </row>
    <row r="4282" spans="1:5" x14ac:dyDescent="0.25">
      <c r="A4282" s="73">
        <v>41522</v>
      </c>
      <c r="B4282" s="74">
        <v>108.37</v>
      </c>
      <c r="C4282" s="74">
        <v>107.67</v>
      </c>
      <c r="D4282" s="74">
        <v>106.33</v>
      </c>
      <c r="E4282" s="74">
        <v>104.79</v>
      </c>
    </row>
    <row r="4283" spans="1:5" x14ac:dyDescent="0.25">
      <c r="A4283" s="73">
        <v>41523</v>
      </c>
      <c r="B4283" s="74">
        <v>110.53</v>
      </c>
      <c r="C4283" s="74">
        <v>109.52</v>
      </c>
      <c r="D4283" s="74">
        <v>107.95</v>
      </c>
      <c r="E4283" s="74">
        <v>106.24</v>
      </c>
    </row>
    <row r="4284" spans="1:5" x14ac:dyDescent="0.25">
      <c r="A4284" s="73">
        <v>41526</v>
      </c>
      <c r="B4284" s="74">
        <v>109.52</v>
      </c>
      <c r="C4284" s="74">
        <v>108.47</v>
      </c>
      <c r="D4284" s="74">
        <v>106.82</v>
      </c>
      <c r="E4284" s="74">
        <v>105.15</v>
      </c>
    </row>
    <row r="4285" spans="1:5" x14ac:dyDescent="0.25">
      <c r="A4285" s="73">
        <v>41527</v>
      </c>
      <c r="B4285" s="74">
        <v>107.39</v>
      </c>
      <c r="C4285" s="74">
        <v>106.49</v>
      </c>
      <c r="D4285" s="74">
        <v>104.92</v>
      </c>
      <c r="E4285" s="74">
        <v>103.35</v>
      </c>
    </row>
    <row r="4286" spans="1:5" x14ac:dyDescent="0.25">
      <c r="A4286" s="73">
        <v>41528</v>
      </c>
      <c r="B4286" s="74">
        <v>107.56</v>
      </c>
      <c r="C4286" s="74">
        <v>106.64</v>
      </c>
      <c r="D4286" s="74">
        <v>105.09</v>
      </c>
      <c r="E4286" s="74">
        <v>103.54</v>
      </c>
    </row>
    <row r="4287" spans="1:5" x14ac:dyDescent="0.25">
      <c r="A4287" s="73">
        <v>41529</v>
      </c>
      <c r="B4287" s="74">
        <v>108.6</v>
      </c>
      <c r="C4287" s="74">
        <v>107.75</v>
      </c>
      <c r="D4287" s="74">
        <v>106.14</v>
      </c>
      <c r="E4287" s="74">
        <v>104.54</v>
      </c>
    </row>
    <row r="4288" spans="1:5" x14ac:dyDescent="0.25">
      <c r="A4288" s="73">
        <v>41530</v>
      </c>
      <c r="B4288" s="74">
        <v>108.21</v>
      </c>
      <c r="C4288" s="74">
        <v>107.54</v>
      </c>
      <c r="D4288" s="74">
        <v>105.96</v>
      </c>
      <c r="E4288" s="74">
        <v>104.37</v>
      </c>
    </row>
    <row r="4289" spans="1:5" x14ac:dyDescent="0.25">
      <c r="A4289" s="73">
        <v>41533</v>
      </c>
      <c r="B4289" s="74">
        <v>106.59</v>
      </c>
      <c r="C4289" s="74">
        <v>106.19</v>
      </c>
      <c r="D4289" s="74">
        <v>104.82</v>
      </c>
      <c r="E4289" s="74">
        <v>103.35</v>
      </c>
    </row>
    <row r="4290" spans="1:5" x14ac:dyDescent="0.25">
      <c r="A4290" s="73">
        <v>41534</v>
      </c>
      <c r="B4290" s="74">
        <v>105.42</v>
      </c>
      <c r="C4290" s="74">
        <v>104.82</v>
      </c>
      <c r="D4290" s="74">
        <v>103.46</v>
      </c>
      <c r="E4290" s="74">
        <v>101.99</v>
      </c>
    </row>
    <row r="4291" spans="1:5" x14ac:dyDescent="0.25">
      <c r="A4291" s="73">
        <v>41535</v>
      </c>
      <c r="B4291" s="74">
        <v>108.07</v>
      </c>
      <c r="C4291" s="74">
        <v>107.28</v>
      </c>
      <c r="D4291" s="74">
        <v>105.88</v>
      </c>
      <c r="E4291" s="74">
        <v>104.43</v>
      </c>
    </row>
    <row r="4292" spans="1:5" x14ac:dyDescent="0.25">
      <c r="A4292" s="73">
        <v>41536</v>
      </c>
      <c r="B4292" s="74">
        <v>106.39</v>
      </c>
      <c r="C4292" s="74">
        <v>105.86</v>
      </c>
      <c r="D4292" s="74">
        <v>104.52</v>
      </c>
      <c r="E4292" s="74">
        <v>103.11</v>
      </c>
    </row>
    <row r="4293" spans="1:5" x14ac:dyDescent="0.25">
      <c r="A4293" s="73">
        <v>41537</v>
      </c>
      <c r="B4293" s="74">
        <v>104.67</v>
      </c>
      <c r="C4293" s="74">
        <v>104.75</v>
      </c>
      <c r="D4293" s="74">
        <v>103.71</v>
      </c>
      <c r="E4293" s="74">
        <v>102.49</v>
      </c>
    </row>
    <row r="4294" spans="1:5" x14ac:dyDescent="0.25">
      <c r="A4294" s="73">
        <v>41540</v>
      </c>
      <c r="B4294" s="74">
        <v>103.59</v>
      </c>
      <c r="C4294" s="74">
        <v>102.72</v>
      </c>
      <c r="D4294" s="74">
        <v>101.62</v>
      </c>
      <c r="E4294" s="74">
        <v>100.52</v>
      </c>
    </row>
    <row r="4295" spans="1:5" x14ac:dyDescent="0.25">
      <c r="A4295" s="73">
        <v>41541</v>
      </c>
      <c r="B4295" s="74">
        <v>103.13</v>
      </c>
      <c r="C4295" s="74">
        <v>102.48</v>
      </c>
      <c r="D4295" s="74">
        <v>101.51</v>
      </c>
      <c r="E4295" s="74">
        <v>100.41</v>
      </c>
    </row>
    <row r="4296" spans="1:5" x14ac:dyDescent="0.25">
      <c r="A4296" s="73">
        <v>41542</v>
      </c>
      <c r="B4296" s="74">
        <v>102.66</v>
      </c>
      <c r="C4296" s="74">
        <v>102.05</v>
      </c>
      <c r="D4296" s="74">
        <v>101.18</v>
      </c>
      <c r="E4296" s="74">
        <v>100.13</v>
      </c>
    </row>
    <row r="4297" spans="1:5" x14ac:dyDescent="0.25">
      <c r="A4297" s="73">
        <v>41543</v>
      </c>
      <c r="B4297" s="74">
        <v>103.03</v>
      </c>
      <c r="C4297" s="74">
        <v>102.52</v>
      </c>
      <c r="D4297" s="74">
        <v>101.74</v>
      </c>
      <c r="E4297" s="74">
        <v>100.75</v>
      </c>
    </row>
    <row r="4298" spans="1:5" x14ac:dyDescent="0.25">
      <c r="A4298" s="73">
        <v>41544</v>
      </c>
      <c r="B4298" s="74">
        <v>102.87</v>
      </c>
      <c r="C4298" s="74">
        <v>102.34</v>
      </c>
      <c r="D4298" s="74">
        <v>101.5</v>
      </c>
      <c r="E4298" s="74">
        <v>100.46</v>
      </c>
    </row>
    <row r="4299" spans="1:5" x14ac:dyDescent="0.25">
      <c r="A4299" s="73">
        <v>41547</v>
      </c>
      <c r="B4299" s="74">
        <v>102.33</v>
      </c>
      <c r="C4299" s="74">
        <v>101.9</v>
      </c>
      <c r="D4299" s="74">
        <v>101.15</v>
      </c>
      <c r="E4299" s="74">
        <v>100.16</v>
      </c>
    </row>
    <row r="4300" spans="1:5" x14ac:dyDescent="0.25">
      <c r="A4300" s="73">
        <v>41548</v>
      </c>
      <c r="B4300" s="74">
        <v>102.04</v>
      </c>
      <c r="C4300" s="74">
        <v>101.69</v>
      </c>
      <c r="D4300" s="74">
        <v>100.97</v>
      </c>
      <c r="E4300" s="74">
        <v>100.03</v>
      </c>
    </row>
    <row r="4301" spans="1:5" x14ac:dyDescent="0.25">
      <c r="A4301" s="73">
        <v>41549</v>
      </c>
      <c r="B4301" s="74">
        <v>104.1</v>
      </c>
      <c r="C4301" s="74">
        <v>103.64</v>
      </c>
      <c r="D4301" s="74">
        <v>102.77</v>
      </c>
      <c r="E4301" s="74">
        <v>101.7</v>
      </c>
    </row>
    <row r="4302" spans="1:5" x14ac:dyDescent="0.25">
      <c r="A4302" s="73">
        <v>41550</v>
      </c>
      <c r="B4302" s="74">
        <v>103.31</v>
      </c>
      <c r="C4302" s="74">
        <v>102.97</v>
      </c>
      <c r="D4302" s="74">
        <v>102.25</v>
      </c>
      <c r="E4302" s="74">
        <v>101.25</v>
      </c>
    </row>
    <row r="4303" spans="1:5" x14ac:dyDescent="0.25">
      <c r="A4303" s="73">
        <v>41551</v>
      </c>
      <c r="B4303" s="74">
        <v>103.84</v>
      </c>
      <c r="C4303" s="74">
        <v>103.53</v>
      </c>
      <c r="D4303" s="74">
        <v>102.82</v>
      </c>
      <c r="E4303" s="74">
        <v>101.85</v>
      </c>
    </row>
    <row r="4304" spans="1:5" x14ac:dyDescent="0.25">
      <c r="A4304" s="73">
        <v>41554</v>
      </c>
      <c r="B4304" s="74">
        <v>103.03</v>
      </c>
      <c r="C4304" s="74">
        <v>102.83</v>
      </c>
      <c r="D4304" s="74">
        <v>102.33</v>
      </c>
      <c r="E4304" s="74">
        <v>101.56</v>
      </c>
    </row>
    <row r="4305" spans="1:5" x14ac:dyDescent="0.25">
      <c r="A4305" s="73">
        <v>41555</v>
      </c>
      <c r="B4305" s="74">
        <v>103.49</v>
      </c>
      <c r="C4305" s="74">
        <v>103.31</v>
      </c>
      <c r="D4305" s="74">
        <v>102.8</v>
      </c>
      <c r="E4305" s="74">
        <v>102.04</v>
      </c>
    </row>
    <row r="4306" spans="1:5" x14ac:dyDescent="0.25">
      <c r="A4306" s="73">
        <v>41556</v>
      </c>
      <c r="B4306" s="74">
        <v>101.61</v>
      </c>
      <c r="C4306" s="74">
        <v>101.43</v>
      </c>
      <c r="D4306" s="74">
        <v>100.97</v>
      </c>
      <c r="E4306" s="74">
        <v>100.32</v>
      </c>
    </row>
    <row r="4307" spans="1:5" x14ac:dyDescent="0.25">
      <c r="A4307" s="73">
        <v>41557</v>
      </c>
      <c r="B4307" s="74">
        <v>103.01</v>
      </c>
      <c r="C4307" s="74">
        <v>102.89</v>
      </c>
      <c r="D4307" s="74">
        <v>102.49</v>
      </c>
      <c r="E4307" s="74">
        <v>101.91</v>
      </c>
    </row>
    <row r="4308" spans="1:5" x14ac:dyDescent="0.25">
      <c r="A4308" s="73">
        <v>41558</v>
      </c>
      <c r="B4308" s="74">
        <v>102.02</v>
      </c>
      <c r="C4308" s="74">
        <v>102.06</v>
      </c>
      <c r="D4308" s="74">
        <v>101.85</v>
      </c>
      <c r="E4308" s="74">
        <v>101.45</v>
      </c>
    </row>
    <row r="4309" spans="1:5" x14ac:dyDescent="0.25">
      <c r="A4309" s="73">
        <v>41561</v>
      </c>
      <c r="B4309" s="74">
        <v>102.41</v>
      </c>
      <c r="C4309" s="74">
        <v>102.48</v>
      </c>
      <c r="D4309" s="74">
        <v>102.23</v>
      </c>
      <c r="E4309" s="74">
        <v>101.78</v>
      </c>
    </row>
    <row r="4310" spans="1:5" x14ac:dyDescent="0.25">
      <c r="A4310" s="73">
        <v>41562</v>
      </c>
      <c r="B4310" s="74">
        <v>101.21</v>
      </c>
      <c r="C4310" s="74">
        <v>101.41</v>
      </c>
      <c r="D4310" s="74">
        <v>101.24</v>
      </c>
      <c r="E4310" s="74">
        <v>100.86</v>
      </c>
    </row>
    <row r="4311" spans="1:5" x14ac:dyDescent="0.25">
      <c r="A4311" s="73">
        <v>41563</v>
      </c>
      <c r="B4311" s="74">
        <v>102.29</v>
      </c>
      <c r="C4311" s="74">
        <v>102.49</v>
      </c>
      <c r="D4311" s="74">
        <v>102.33</v>
      </c>
      <c r="E4311" s="74">
        <v>101.9</v>
      </c>
    </row>
    <row r="4312" spans="1:5" x14ac:dyDescent="0.25">
      <c r="A4312" s="73">
        <v>41564</v>
      </c>
      <c r="B4312" s="74">
        <v>100.67</v>
      </c>
      <c r="C4312" s="74">
        <v>100.87</v>
      </c>
      <c r="D4312" s="74">
        <v>100.62</v>
      </c>
      <c r="E4312" s="74">
        <v>100.12</v>
      </c>
    </row>
    <row r="4313" spans="1:5" x14ac:dyDescent="0.25">
      <c r="A4313" s="73">
        <v>41565</v>
      </c>
      <c r="B4313" s="74">
        <v>100.81</v>
      </c>
      <c r="C4313" s="74">
        <v>101.11</v>
      </c>
      <c r="D4313" s="74">
        <v>100.99</v>
      </c>
      <c r="E4313" s="74">
        <v>100.54</v>
      </c>
    </row>
    <row r="4314" spans="1:5" x14ac:dyDescent="0.25">
      <c r="A4314" s="73">
        <v>41568</v>
      </c>
      <c r="B4314" s="74">
        <v>99.22</v>
      </c>
      <c r="C4314" s="74">
        <v>99.68</v>
      </c>
      <c r="D4314" s="74">
        <v>99.76</v>
      </c>
      <c r="E4314" s="74">
        <v>99.49</v>
      </c>
    </row>
    <row r="4315" spans="1:5" x14ac:dyDescent="0.25">
      <c r="A4315" s="73">
        <v>41569</v>
      </c>
      <c r="B4315" s="74">
        <v>97.8</v>
      </c>
      <c r="C4315" s="74">
        <v>98.3</v>
      </c>
      <c r="D4315" s="74">
        <v>98.47</v>
      </c>
      <c r="E4315" s="74">
        <v>98.31</v>
      </c>
    </row>
    <row r="4316" spans="1:5" x14ac:dyDescent="0.25">
      <c r="A4316" s="73">
        <v>41570</v>
      </c>
      <c r="B4316" s="74">
        <v>96.86</v>
      </c>
      <c r="C4316" s="74">
        <v>97</v>
      </c>
      <c r="D4316" s="74">
        <v>96.75</v>
      </c>
      <c r="E4316" s="74">
        <v>96.27</v>
      </c>
    </row>
    <row r="4317" spans="1:5" x14ac:dyDescent="0.25">
      <c r="A4317" s="73">
        <v>41571</v>
      </c>
      <c r="B4317" s="74">
        <v>97.11</v>
      </c>
      <c r="C4317" s="74">
        <v>97.24</v>
      </c>
      <c r="D4317" s="74">
        <v>96.97</v>
      </c>
      <c r="E4317" s="74">
        <v>96.4</v>
      </c>
    </row>
    <row r="4318" spans="1:5" x14ac:dyDescent="0.25">
      <c r="A4318" s="73">
        <v>41572</v>
      </c>
      <c r="B4318" s="74">
        <v>97.85</v>
      </c>
      <c r="C4318" s="74">
        <v>97.95</v>
      </c>
      <c r="D4318" s="74">
        <v>97.64</v>
      </c>
      <c r="E4318" s="74">
        <v>97.04</v>
      </c>
    </row>
    <row r="4319" spans="1:5" x14ac:dyDescent="0.25">
      <c r="A4319" s="73">
        <v>41575</v>
      </c>
      <c r="B4319" s="74">
        <v>98.68</v>
      </c>
      <c r="C4319" s="74">
        <v>98.86</v>
      </c>
      <c r="D4319" s="74">
        <v>98.64</v>
      </c>
      <c r="E4319" s="74">
        <v>98.09</v>
      </c>
    </row>
    <row r="4320" spans="1:5" x14ac:dyDescent="0.25">
      <c r="A4320" s="73">
        <v>41576</v>
      </c>
      <c r="B4320" s="74">
        <v>98.2</v>
      </c>
      <c r="C4320" s="74">
        <v>98.38</v>
      </c>
      <c r="D4320" s="74">
        <v>98.2</v>
      </c>
      <c r="E4320" s="74">
        <v>97.72</v>
      </c>
    </row>
    <row r="4321" spans="1:5" x14ac:dyDescent="0.25">
      <c r="A4321" s="73">
        <v>41577</v>
      </c>
      <c r="B4321" s="74">
        <v>96.77</v>
      </c>
      <c r="C4321" s="74">
        <v>97.06</v>
      </c>
      <c r="D4321" s="74">
        <v>97.03</v>
      </c>
      <c r="E4321" s="74">
        <v>96.8</v>
      </c>
    </row>
    <row r="4322" spans="1:5" x14ac:dyDescent="0.25">
      <c r="A4322" s="73">
        <v>41578</v>
      </c>
      <c r="B4322" s="74">
        <v>96.38</v>
      </c>
      <c r="C4322" s="74">
        <v>96.65</v>
      </c>
      <c r="D4322" s="74">
        <v>96.66</v>
      </c>
      <c r="E4322" s="74">
        <v>96.47</v>
      </c>
    </row>
    <row r="4323" spans="1:5" x14ac:dyDescent="0.25">
      <c r="A4323" s="73">
        <v>41579</v>
      </c>
      <c r="B4323" s="74">
        <v>94.61</v>
      </c>
      <c r="C4323" s="74">
        <v>94.96</v>
      </c>
      <c r="D4323" s="74">
        <v>95.05</v>
      </c>
      <c r="E4323" s="74">
        <v>94.96</v>
      </c>
    </row>
    <row r="4324" spans="1:5" x14ac:dyDescent="0.25">
      <c r="A4324" s="73">
        <v>41582</v>
      </c>
      <c r="B4324" s="74">
        <v>94.62</v>
      </c>
      <c r="C4324" s="74">
        <v>94.98</v>
      </c>
      <c r="D4324" s="74">
        <v>95.13</v>
      </c>
      <c r="E4324" s="74">
        <v>95.11</v>
      </c>
    </row>
    <row r="4325" spans="1:5" x14ac:dyDescent="0.25">
      <c r="A4325" s="73">
        <v>41583</v>
      </c>
      <c r="B4325" s="74">
        <v>93.37</v>
      </c>
      <c r="C4325" s="74">
        <v>93.73</v>
      </c>
      <c r="D4325" s="74">
        <v>93.9</v>
      </c>
      <c r="E4325" s="74">
        <v>93.93</v>
      </c>
    </row>
    <row r="4326" spans="1:5" x14ac:dyDescent="0.25">
      <c r="A4326" s="73">
        <v>41584</v>
      </c>
      <c r="B4326" s="74">
        <v>94.8</v>
      </c>
      <c r="C4326" s="74">
        <v>95.13</v>
      </c>
      <c r="D4326" s="74">
        <v>95.27</v>
      </c>
      <c r="E4326" s="74">
        <v>95.23</v>
      </c>
    </row>
    <row r="4327" spans="1:5" x14ac:dyDescent="0.25">
      <c r="A4327" s="73">
        <v>41585</v>
      </c>
      <c r="B4327" s="74">
        <v>94.2</v>
      </c>
      <c r="C4327" s="74">
        <v>94.54</v>
      </c>
      <c r="D4327" s="74">
        <v>94.66</v>
      </c>
      <c r="E4327" s="74">
        <v>94.62</v>
      </c>
    </row>
    <row r="4328" spans="1:5" x14ac:dyDescent="0.25">
      <c r="A4328" s="73">
        <v>41586</v>
      </c>
      <c r="B4328" s="74">
        <v>94.6</v>
      </c>
      <c r="C4328" s="74">
        <v>94.95</v>
      </c>
      <c r="D4328" s="74">
        <v>95.1</v>
      </c>
      <c r="E4328" s="74">
        <v>95.08</v>
      </c>
    </row>
    <row r="4329" spans="1:5" x14ac:dyDescent="0.25">
      <c r="A4329" s="73">
        <v>41589</v>
      </c>
      <c r="B4329" s="74">
        <v>95.14</v>
      </c>
      <c r="C4329" s="74">
        <v>95.47</v>
      </c>
      <c r="D4329" s="74">
        <v>95.62</v>
      </c>
      <c r="E4329" s="74">
        <v>95.59</v>
      </c>
    </row>
    <row r="4330" spans="1:5" x14ac:dyDescent="0.25">
      <c r="A4330" s="73">
        <v>41590</v>
      </c>
      <c r="B4330" s="74">
        <v>93.04</v>
      </c>
      <c r="C4330" s="74">
        <v>93.52</v>
      </c>
      <c r="D4330" s="74">
        <v>93.78</v>
      </c>
      <c r="E4330" s="74">
        <v>93.86</v>
      </c>
    </row>
    <row r="4331" spans="1:5" x14ac:dyDescent="0.25">
      <c r="A4331" s="73">
        <v>41591</v>
      </c>
      <c r="B4331" s="74">
        <v>93.88</v>
      </c>
      <c r="C4331" s="74">
        <v>94.49</v>
      </c>
      <c r="D4331" s="74">
        <v>94.75</v>
      </c>
      <c r="E4331" s="74">
        <v>94.88</v>
      </c>
    </row>
    <row r="4332" spans="1:5" x14ac:dyDescent="0.25">
      <c r="A4332" s="73">
        <v>41592</v>
      </c>
      <c r="B4332" s="74">
        <v>93.76</v>
      </c>
      <c r="C4332" s="74">
        <v>94.41</v>
      </c>
      <c r="D4332" s="74">
        <v>94.77</v>
      </c>
      <c r="E4332" s="74">
        <v>94.97</v>
      </c>
    </row>
    <row r="4333" spans="1:5" x14ac:dyDescent="0.25">
      <c r="A4333" s="73">
        <v>41593</v>
      </c>
      <c r="B4333" s="74">
        <v>93.84</v>
      </c>
      <c r="C4333" s="74">
        <v>94.49</v>
      </c>
      <c r="D4333" s="74">
        <v>94.83</v>
      </c>
      <c r="E4333" s="74">
        <v>94.99</v>
      </c>
    </row>
    <row r="4334" spans="1:5" x14ac:dyDescent="0.25">
      <c r="A4334" s="73">
        <v>41596</v>
      </c>
      <c r="B4334" s="74">
        <v>93.03</v>
      </c>
      <c r="C4334" s="74">
        <v>93.68</v>
      </c>
      <c r="D4334" s="74">
        <v>94.01</v>
      </c>
      <c r="E4334" s="74">
        <v>94.18</v>
      </c>
    </row>
    <row r="4335" spans="1:5" x14ac:dyDescent="0.25">
      <c r="A4335" s="73">
        <v>41597</v>
      </c>
      <c r="B4335" s="74">
        <v>93.34</v>
      </c>
      <c r="C4335" s="74">
        <v>93.89</v>
      </c>
      <c r="D4335" s="74">
        <v>94.15</v>
      </c>
      <c r="E4335" s="74">
        <v>94.26</v>
      </c>
    </row>
    <row r="4336" spans="1:5" x14ac:dyDescent="0.25">
      <c r="A4336" s="73">
        <v>41598</v>
      </c>
      <c r="B4336" s="74">
        <v>93.33</v>
      </c>
      <c r="C4336" s="74">
        <v>93.85</v>
      </c>
      <c r="D4336" s="74">
        <v>94.12</v>
      </c>
      <c r="E4336" s="74">
        <v>94.24</v>
      </c>
    </row>
    <row r="4337" spans="1:5" x14ac:dyDescent="0.25">
      <c r="A4337" s="73">
        <v>41599</v>
      </c>
      <c r="B4337" s="74">
        <v>95.44</v>
      </c>
      <c r="C4337" s="74">
        <v>95.69</v>
      </c>
      <c r="D4337" s="74">
        <v>95.77</v>
      </c>
      <c r="E4337" s="74">
        <v>95.66</v>
      </c>
    </row>
    <row r="4338" spans="1:5" x14ac:dyDescent="0.25">
      <c r="A4338" s="73">
        <v>41600</v>
      </c>
      <c r="B4338" s="74">
        <v>94.84</v>
      </c>
      <c r="C4338" s="74">
        <v>95.15</v>
      </c>
      <c r="D4338" s="74">
        <v>95.29</v>
      </c>
      <c r="E4338" s="74">
        <v>95.24</v>
      </c>
    </row>
    <row r="4339" spans="1:5" x14ac:dyDescent="0.25">
      <c r="A4339" s="73">
        <v>41603</v>
      </c>
      <c r="B4339" s="74">
        <v>94.09</v>
      </c>
      <c r="C4339" s="74">
        <v>94.4</v>
      </c>
      <c r="D4339" s="74">
        <v>94.57</v>
      </c>
      <c r="E4339" s="74">
        <v>94.55</v>
      </c>
    </row>
    <row r="4340" spans="1:5" x14ac:dyDescent="0.25">
      <c r="A4340" s="73">
        <v>41604</v>
      </c>
      <c r="B4340" s="74">
        <v>93.68</v>
      </c>
      <c r="C4340" s="74">
        <v>94</v>
      </c>
      <c r="D4340" s="74">
        <v>94.21</v>
      </c>
      <c r="E4340" s="74">
        <v>94.22</v>
      </c>
    </row>
    <row r="4341" spans="1:5" x14ac:dyDescent="0.25">
      <c r="A4341" s="73">
        <v>41605</v>
      </c>
      <c r="B4341" s="74">
        <v>92.3</v>
      </c>
      <c r="C4341" s="74">
        <v>92.63</v>
      </c>
      <c r="D4341" s="74">
        <v>92.88</v>
      </c>
      <c r="E4341" s="74">
        <v>92.95</v>
      </c>
    </row>
    <row r="4342" spans="1:5" x14ac:dyDescent="0.25">
      <c r="A4342" s="73">
        <v>41607</v>
      </c>
      <c r="B4342" s="74">
        <v>92.72</v>
      </c>
      <c r="C4342" s="74">
        <v>93.01</v>
      </c>
      <c r="D4342" s="74">
        <v>93.24</v>
      </c>
      <c r="E4342" s="74">
        <v>93.32</v>
      </c>
    </row>
    <row r="4343" spans="1:5" x14ac:dyDescent="0.25">
      <c r="A4343" s="73">
        <v>41610</v>
      </c>
      <c r="B4343" s="74">
        <v>93.82</v>
      </c>
      <c r="C4343" s="74">
        <v>94.1</v>
      </c>
      <c r="D4343" s="74">
        <v>94.28</v>
      </c>
      <c r="E4343" s="74">
        <v>94.27</v>
      </c>
    </row>
    <row r="4344" spans="1:5" x14ac:dyDescent="0.25">
      <c r="A4344" s="73">
        <v>41611</v>
      </c>
      <c r="B4344" s="74">
        <v>96.04</v>
      </c>
      <c r="C4344" s="74">
        <v>96.27</v>
      </c>
      <c r="D4344" s="74">
        <v>96.31</v>
      </c>
      <c r="E4344" s="74">
        <v>96.07</v>
      </c>
    </row>
    <row r="4345" spans="1:5" x14ac:dyDescent="0.25">
      <c r="A4345" s="73">
        <v>41612</v>
      </c>
      <c r="B4345" s="74">
        <v>97.2</v>
      </c>
      <c r="C4345" s="74">
        <v>97.43</v>
      </c>
      <c r="D4345" s="74">
        <v>97.45</v>
      </c>
      <c r="E4345" s="74">
        <v>97.18</v>
      </c>
    </row>
    <row r="4346" spans="1:5" x14ac:dyDescent="0.25">
      <c r="A4346" s="73">
        <v>41613</v>
      </c>
      <c r="B4346" s="74">
        <v>97.38</v>
      </c>
      <c r="C4346" s="74">
        <v>97.61</v>
      </c>
      <c r="D4346" s="74">
        <v>97.64</v>
      </c>
      <c r="E4346" s="74">
        <v>97.36</v>
      </c>
    </row>
    <row r="4347" spans="1:5" x14ac:dyDescent="0.25">
      <c r="A4347" s="73">
        <v>41614</v>
      </c>
      <c r="B4347" s="74">
        <v>97.65</v>
      </c>
      <c r="C4347" s="74">
        <v>97.9</v>
      </c>
      <c r="D4347" s="74">
        <v>97.94</v>
      </c>
      <c r="E4347" s="74">
        <v>97.66</v>
      </c>
    </row>
    <row r="4348" spans="1:5" x14ac:dyDescent="0.25">
      <c r="A4348" s="73">
        <v>41617</v>
      </c>
      <c r="B4348" s="74">
        <v>97.34</v>
      </c>
      <c r="C4348" s="74">
        <v>97.56</v>
      </c>
      <c r="D4348" s="74">
        <v>97.58</v>
      </c>
      <c r="E4348" s="74">
        <v>97.29</v>
      </c>
    </row>
    <row r="4349" spans="1:5" x14ac:dyDescent="0.25">
      <c r="A4349" s="73">
        <v>41618</v>
      </c>
      <c r="B4349" s="74">
        <v>98.51</v>
      </c>
      <c r="C4349" s="74">
        <v>98.66</v>
      </c>
      <c r="D4349" s="74">
        <v>98.58</v>
      </c>
      <c r="E4349" s="74">
        <v>98.19</v>
      </c>
    </row>
    <row r="4350" spans="1:5" x14ac:dyDescent="0.25">
      <c r="A4350" s="73">
        <v>41619</v>
      </c>
      <c r="B4350" s="74">
        <v>97.44</v>
      </c>
      <c r="C4350" s="74">
        <v>97.72</v>
      </c>
      <c r="D4350" s="74">
        <v>97.72</v>
      </c>
      <c r="E4350" s="74">
        <v>97.39</v>
      </c>
    </row>
    <row r="4351" spans="1:5" x14ac:dyDescent="0.25">
      <c r="A4351" s="73">
        <v>41620</v>
      </c>
      <c r="B4351" s="74">
        <v>97.5</v>
      </c>
      <c r="C4351" s="74">
        <v>97.82</v>
      </c>
      <c r="D4351" s="74">
        <v>97.77</v>
      </c>
      <c r="E4351" s="74">
        <v>97.42</v>
      </c>
    </row>
    <row r="4352" spans="1:5" x14ac:dyDescent="0.25">
      <c r="A4352" s="73">
        <v>41621</v>
      </c>
      <c r="B4352" s="74">
        <v>96.6</v>
      </c>
      <c r="C4352" s="74">
        <v>96.93</v>
      </c>
      <c r="D4352" s="74">
        <v>96.91</v>
      </c>
      <c r="E4352" s="74">
        <v>96.55</v>
      </c>
    </row>
    <row r="4353" spans="1:5" x14ac:dyDescent="0.25">
      <c r="A4353" s="73">
        <v>41624</v>
      </c>
      <c r="B4353" s="74">
        <v>97.48</v>
      </c>
      <c r="C4353" s="74">
        <v>97.77</v>
      </c>
      <c r="D4353" s="74">
        <v>97.7</v>
      </c>
      <c r="E4353" s="74">
        <v>97.28</v>
      </c>
    </row>
    <row r="4354" spans="1:5" x14ac:dyDescent="0.25">
      <c r="A4354" s="73">
        <v>41625</v>
      </c>
      <c r="B4354" s="74">
        <v>97.22</v>
      </c>
      <c r="C4354" s="74">
        <v>97.47</v>
      </c>
      <c r="D4354" s="74">
        <v>97.36</v>
      </c>
      <c r="E4354" s="74">
        <v>96.92</v>
      </c>
    </row>
    <row r="4355" spans="1:5" x14ac:dyDescent="0.25">
      <c r="A4355" s="73">
        <v>41626</v>
      </c>
      <c r="B4355" s="74">
        <v>97.8</v>
      </c>
      <c r="C4355" s="74">
        <v>98.06</v>
      </c>
      <c r="D4355" s="74">
        <v>97.92</v>
      </c>
      <c r="E4355" s="74">
        <v>97.41</v>
      </c>
    </row>
    <row r="4356" spans="1:5" x14ac:dyDescent="0.25">
      <c r="A4356" s="73">
        <v>41627</v>
      </c>
      <c r="B4356" s="74">
        <v>98.77</v>
      </c>
      <c r="C4356" s="74">
        <v>99.04</v>
      </c>
      <c r="D4356" s="74">
        <v>98.94</v>
      </c>
      <c r="E4356" s="74">
        <v>98.4</v>
      </c>
    </row>
    <row r="4357" spans="1:5" x14ac:dyDescent="0.25">
      <c r="A4357" s="73">
        <v>41628</v>
      </c>
      <c r="B4357" s="74">
        <v>99.32</v>
      </c>
      <c r="C4357" s="74">
        <v>99.26</v>
      </c>
      <c r="D4357" s="74">
        <v>98.73</v>
      </c>
      <c r="E4357" s="74">
        <v>97.91</v>
      </c>
    </row>
    <row r="4358" spans="1:5" x14ac:dyDescent="0.25">
      <c r="A4358" s="73">
        <v>41631</v>
      </c>
      <c r="B4358" s="74">
        <v>98.91</v>
      </c>
      <c r="C4358" s="74">
        <v>98.89</v>
      </c>
      <c r="D4358" s="74">
        <v>98.43</v>
      </c>
      <c r="E4358" s="74">
        <v>97.71</v>
      </c>
    </row>
    <row r="4359" spans="1:5" x14ac:dyDescent="0.25">
      <c r="A4359" s="73">
        <v>41632</v>
      </c>
      <c r="B4359" s="74">
        <v>99.22</v>
      </c>
      <c r="C4359" s="74">
        <v>99.34</v>
      </c>
      <c r="D4359" s="74">
        <v>98.98</v>
      </c>
      <c r="E4359" s="74">
        <v>98.31</v>
      </c>
    </row>
    <row r="4360" spans="1:5" x14ac:dyDescent="0.25">
      <c r="A4360" s="73">
        <v>41634</v>
      </c>
      <c r="B4360" s="74">
        <v>99.55</v>
      </c>
      <c r="C4360" s="74">
        <v>99.62</v>
      </c>
      <c r="D4360" s="74">
        <v>99.21</v>
      </c>
      <c r="E4360" s="74">
        <v>98.49</v>
      </c>
    </row>
    <row r="4361" spans="1:5" x14ac:dyDescent="0.25">
      <c r="A4361" s="73">
        <v>41635</v>
      </c>
      <c r="B4361" s="74">
        <v>100.32</v>
      </c>
      <c r="C4361" s="74">
        <v>100.39</v>
      </c>
      <c r="D4361" s="74">
        <v>99.97</v>
      </c>
      <c r="E4361" s="74">
        <v>99.18</v>
      </c>
    </row>
    <row r="4362" spans="1:5" x14ac:dyDescent="0.25">
      <c r="A4362" s="73">
        <v>41638</v>
      </c>
      <c r="B4362" s="74">
        <v>99.29</v>
      </c>
      <c r="C4362" s="74">
        <v>99.43</v>
      </c>
      <c r="D4362" s="74">
        <v>99.24</v>
      </c>
      <c r="E4362" s="74">
        <v>98.66</v>
      </c>
    </row>
    <row r="4363" spans="1:5" x14ac:dyDescent="0.25">
      <c r="A4363" s="73">
        <v>41639</v>
      </c>
      <c r="B4363" s="74">
        <v>98.42</v>
      </c>
      <c r="C4363" s="74">
        <v>98.55</v>
      </c>
      <c r="D4363" s="74">
        <v>98.44</v>
      </c>
      <c r="E4363" s="74">
        <v>97.99</v>
      </c>
    </row>
    <row r="4364" spans="1:5" x14ac:dyDescent="0.25">
      <c r="A4364" s="73">
        <v>41641</v>
      </c>
      <c r="B4364" s="74">
        <v>95.44</v>
      </c>
      <c r="C4364" s="74">
        <v>95.62</v>
      </c>
      <c r="D4364" s="74">
        <v>95.55</v>
      </c>
      <c r="E4364" s="74">
        <v>95.2</v>
      </c>
    </row>
    <row r="4365" spans="1:5" x14ac:dyDescent="0.25">
      <c r="A4365" s="73">
        <v>41642</v>
      </c>
      <c r="B4365" s="74">
        <v>93.96</v>
      </c>
      <c r="C4365" s="74">
        <v>94.14</v>
      </c>
      <c r="D4365" s="74">
        <v>94.06</v>
      </c>
      <c r="E4365" s="74">
        <v>93.75</v>
      </c>
    </row>
    <row r="4366" spans="1:5" x14ac:dyDescent="0.25">
      <c r="A4366" s="73">
        <v>41645</v>
      </c>
      <c r="B4366" s="74">
        <v>93.43</v>
      </c>
      <c r="C4366" s="74">
        <v>93.58</v>
      </c>
      <c r="D4366" s="74">
        <v>93.52</v>
      </c>
      <c r="E4366" s="74">
        <v>93.29</v>
      </c>
    </row>
    <row r="4367" spans="1:5" x14ac:dyDescent="0.25">
      <c r="A4367" s="73">
        <v>41646</v>
      </c>
      <c r="B4367" s="74">
        <v>93.67</v>
      </c>
      <c r="C4367" s="74">
        <v>93.84</v>
      </c>
      <c r="D4367" s="74">
        <v>93.71</v>
      </c>
      <c r="E4367" s="74">
        <v>93.39</v>
      </c>
    </row>
    <row r="4368" spans="1:5" x14ac:dyDescent="0.25">
      <c r="A4368" s="73">
        <v>41647</v>
      </c>
      <c r="B4368" s="74">
        <v>92.33</v>
      </c>
      <c r="C4368" s="74">
        <v>92.53</v>
      </c>
      <c r="D4368" s="74">
        <v>92.47</v>
      </c>
      <c r="E4368" s="74">
        <v>92.2</v>
      </c>
    </row>
    <row r="4369" spans="1:5" x14ac:dyDescent="0.25">
      <c r="A4369" s="73">
        <v>41648</v>
      </c>
      <c r="B4369" s="74">
        <v>91.66</v>
      </c>
      <c r="C4369" s="74">
        <v>91.89</v>
      </c>
      <c r="D4369" s="74">
        <v>91.89</v>
      </c>
      <c r="E4369" s="74">
        <v>91.69</v>
      </c>
    </row>
    <row r="4370" spans="1:5" x14ac:dyDescent="0.25">
      <c r="A4370" s="73">
        <v>41649</v>
      </c>
      <c r="B4370" s="74">
        <v>92.72</v>
      </c>
      <c r="C4370" s="74">
        <v>92.95</v>
      </c>
      <c r="D4370" s="74">
        <v>92.92</v>
      </c>
      <c r="E4370" s="74">
        <v>92.68</v>
      </c>
    </row>
    <row r="4371" spans="1:5" x14ac:dyDescent="0.25">
      <c r="A4371" s="73">
        <v>41652</v>
      </c>
      <c r="B4371" s="74">
        <v>91.8</v>
      </c>
      <c r="C4371" s="74">
        <v>92.01</v>
      </c>
      <c r="D4371" s="74">
        <v>91.97</v>
      </c>
      <c r="E4371" s="74">
        <v>91.74</v>
      </c>
    </row>
    <row r="4372" spans="1:5" x14ac:dyDescent="0.25">
      <c r="A4372" s="73">
        <v>41653</v>
      </c>
      <c r="B4372" s="74">
        <v>92.59</v>
      </c>
      <c r="C4372" s="74">
        <v>92.78</v>
      </c>
      <c r="D4372" s="74">
        <v>92.66</v>
      </c>
      <c r="E4372" s="74">
        <v>92.32</v>
      </c>
    </row>
    <row r="4373" spans="1:5" x14ac:dyDescent="0.25">
      <c r="A4373" s="73">
        <v>41654</v>
      </c>
      <c r="B4373" s="74">
        <v>94.17</v>
      </c>
      <c r="C4373" s="74">
        <v>94.35</v>
      </c>
      <c r="D4373" s="74">
        <v>94.2</v>
      </c>
      <c r="E4373" s="74">
        <v>93.77</v>
      </c>
    </row>
    <row r="4374" spans="1:5" x14ac:dyDescent="0.25">
      <c r="A4374" s="73">
        <v>41655</v>
      </c>
      <c r="B4374" s="74">
        <v>93.96</v>
      </c>
      <c r="C4374" s="74">
        <v>94.1</v>
      </c>
      <c r="D4374" s="74">
        <v>93.92</v>
      </c>
      <c r="E4374" s="74">
        <v>93.48</v>
      </c>
    </row>
    <row r="4375" spans="1:5" x14ac:dyDescent="0.25">
      <c r="A4375" s="73">
        <v>41656</v>
      </c>
      <c r="B4375" s="74">
        <v>94.37</v>
      </c>
      <c r="C4375" s="74">
        <v>94.59</v>
      </c>
      <c r="D4375" s="74">
        <v>94.44</v>
      </c>
      <c r="E4375" s="74">
        <v>94.03</v>
      </c>
    </row>
    <row r="4376" spans="1:5" x14ac:dyDescent="0.25">
      <c r="A4376" s="73">
        <v>41660</v>
      </c>
      <c r="B4376" s="74">
        <v>94.99</v>
      </c>
      <c r="C4376" s="74">
        <v>94.97</v>
      </c>
      <c r="D4376" s="74">
        <v>94.8</v>
      </c>
      <c r="E4376" s="74">
        <v>94.4</v>
      </c>
    </row>
    <row r="4377" spans="1:5" x14ac:dyDescent="0.25">
      <c r="A4377" s="73">
        <v>41661</v>
      </c>
      <c r="B4377" s="74">
        <v>96.73</v>
      </c>
      <c r="C4377" s="74">
        <v>96.37</v>
      </c>
      <c r="D4377" s="74">
        <v>95.82</v>
      </c>
      <c r="E4377" s="74">
        <v>95.09</v>
      </c>
    </row>
    <row r="4378" spans="1:5" x14ac:dyDescent="0.25">
      <c r="A4378" s="73">
        <v>41662</v>
      </c>
      <c r="B4378" s="74">
        <v>97.32</v>
      </c>
      <c r="C4378" s="74">
        <v>96.76</v>
      </c>
      <c r="D4378" s="74">
        <v>95.95</v>
      </c>
      <c r="E4378" s="74">
        <v>95.05</v>
      </c>
    </row>
    <row r="4379" spans="1:5" x14ac:dyDescent="0.25">
      <c r="A4379" s="73">
        <v>41663</v>
      </c>
      <c r="B4379" s="74">
        <v>96.64</v>
      </c>
      <c r="C4379" s="74">
        <v>96.22</v>
      </c>
      <c r="D4379" s="74">
        <v>95.56</v>
      </c>
      <c r="E4379" s="74">
        <v>94.76</v>
      </c>
    </row>
    <row r="4380" spans="1:5" x14ac:dyDescent="0.25">
      <c r="A4380" s="73">
        <v>41666</v>
      </c>
      <c r="B4380" s="74">
        <v>95.72</v>
      </c>
      <c r="C4380" s="74">
        <v>95.36</v>
      </c>
      <c r="D4380" s="74">
        <v>94.74</v>
      </c>
      <c r="E4380" s="74">
        <v>93.97</v>
      </c>
    </row>
    <row r="4381" spans="1:5" x14ac:dyDescent="0.25">
      <c r="A4381" s="73">
        <v>41667</v>
      </c>
      <c r="B4381" s="74">
        <v>97.41</v>
      </c>
      <c r="C4381" s="74">
        <v>96.96</v>
      </c>
      <c r="D4381" s="74">
        <v>96.28</v>
      </c>
      <c r="E4381" s="74">
        <v>95.46</v>
      </c>
    </row>
    <row r="4382" spans="1:5" x14ac:dyDescent="0.25">
      <c r="A4382" s="73">
        <v>41668</v>
      </c>
      <c r="B4382" s="74">
        <v>97.36</v>
      </c>
      <c r="C4382" s="74">
        <v>96.88</v>
      </c>
      <c r="D4382" s="74">
        <v>96.19</v>
      </c>
      <c r="E4382" s="74">
        <v>95.38</v>
      </c>
    </row>
    <row r="4383" spans="1:5" x14ac:dyDescent="0.25">
      <c r="A4383" s="73">
        <v>41669</v>
      </c>
      <c r="B4383" s="74">
        <v>98.23</v>
      </c>
      <c r="C4383" s="74">
        <v>97.66</v>
      </c>
      <c r="D4383" s="74">
        <v>96.85</v>
      </c>
      <c r="E4383" s="74">
        <v>95.93</v>
      </c>
    </row>
    <row r="4384" spans="1:5" x14ac:dyDescent="0.25">
      <c r="A4384" s="73">
        <v>41670</v>
      </c>
      <c r="B4384" s="74">
        <v>97.49</v>
      </c>
      <c r="C4384" s="74">
        <v>96.71</v>
      </c>
      <c r="D4384" s="74">
        <v>95.8</v>
      </c>
      <c r="E4384" s="74">
        <v>94.85</v>
      </c>
    </row>
    <row r="4385" spans="1:5" x14ac:dyDescent="0.25">
      <c r="A4385" s="73">
        <v>41673</v>
      </c>
      <c r="B4385" s="74">
        <v>96.43</v>
      </c>
      <c r="C4385" s="74">
        <v>95.72</v>
      </c>
      <c r="D4385" s="74">
        <v>94.9</v>
      </c>
      <c r="E4385" s="74">
        <v>94.02</v>
      </c>
    </row>
    <row r="4386" spans="1:5" x14ac:dyDescent="0.25">
      <c r="A4386" s="73">
        <v>41674</v>
      </c>
      <c r="B4386" s="74">
        <v>97.19</v>
      </c>
      <c r="C4386" s="74">
        <v>96.46</v>
      </c>
      <c r="D4386" s="74">
        <v>95.64</v>
      </c>
      <c r="E4386" s="74">
        <v>94.75</v>
      </c>
    </row>
    <row r="4387" spans="1:5" x14ac:dyDescent="0.25">
      <c r="A4387" s="73">
        <v>41675</v>
      </c>
      <c r="B4387" s="74">
        <v>97.38</v>
      </c>
      <c r="C4387" s="74">
        <v>96.76</v>
      </c>
      <c r="D4387" s="74">
        <v>96.02</v>
      </c>
      <c r="E4387" s="74">
        <v>95.22</v>
      </c>
    </row>
    <row r="4388" spans="1:5" x14ac:dyDescent="0.25">
      <c r="A4388" s="73">
        <v>41676</v>
      </c>
      <c r="B4388" s="74">
        <v>97.84</v>
      </c>
      <c r="C4388" s="74">
        <v>97.32</v>
      </c>
      <c r="D4388" s="74">
        <v>96.66</v>
      </c>
      <c r="E4388" s="74">
        <v>95.94</v>
      </c>
    </row>
    <row r="4389" spans="1:5" x14ac:dyDescent="0.25">
      <c r="A4389" s="73">
        <v>41677</v>
      </c>
      <c r="B4389" s="74">
        <v>99.88</v>
      </c>
      <c r="C4389" s="74">
        <v>99.35</v>
      </c>
      <c r="D4389" s="74">
        <v>98.62</v>
      </c>
      <c r="E4389" s="74">
        <v>97.84</v>
      </c>
    </row>
    <row r="4390" spans="1:5" x14ac:dyDescent="0.25">
      <c r="A4390" s="73">
        <v>41680</v>
      </c>
      <c r="B4390" s="74">
        <v>100.06</v>
      </c>
      <c r="C4390" s="74">
        <v>99.44</v>
      </c>
      <c r="D4390" s="74">
        <v>98.65</v>
      </c>
      <c r="E4390" s="74">
        <v>97.81</v>
      </c>
    </row>
    <row r="4391" spans="1:5" x14ac:dyDescent="0.25">
      <c r="A4391" s="73">
        <v>41681</v>
      </c>
      <c r="B4391" s="74">
        <v>99.94</v>
      </c>
      <c r="C4391" s="74">
        <v>99.44</v>
      </c>
      <c r="D4391" s="74">
        <v>98.7</v>
      </c>
      <c r="E4391" s="74">
        <v>97.91</v>
      </c>
    </row>
    <row r="4392" spans="1:5" x14ac:dyDescent="0.25">
      <c r="A4392" s="73">
        <v>41682</v>
      </c>
      <c r="B4392" s="74">
        <v>100.37</v>
      </c>
      <c r="C4392" s="74">
        <v>99.92</v>
      </c>
      <c r="D4392" s="74">
        <v>99.17</v>
      </c>
      <c r="E4392" s="74">
        <v>98.37</v>
      </c>
    </row>
    <row r="4393" spans="1:5" x14ac:dyDescent="0.25">
      <c r="A4393" s="73">
        <v>41683</v>
      </c>
      <c r="B4393" s="74">
        <v>100.35</v>
      </c>
      <c r="C4393" s="74">
        <v>100.05</v>
      </c>
      <c r="D4393" s="74">
        <v>99.31</v>
      </c>
      <c r="E4393" s="74">
        <v>98.54</v>
      </c>
    </row>
    <row r="4394" spans="1:5" x14ac:dyDescent="0.25">
      <c r="A4394" s="73">
        <v>41684</v>
      </c>
      <c r="B4394" s="74">
        <v>100.3</v>
      </c>
      <c r="C4394" s="74">
        <v>100.13</v>
      </c>
      <c r="D4394" s="74">
        <v>99.47</v>
      </c>
      <c r="E4394" s="74">
        <v>98.73</v>
      </c>
    </row>
    <row r="4395" spans="1:5" x14ac:dyDescent="0.25">
      <c r="A4395" s="73">
        <v>41688</v>
      </c>
      <c r="B4395" s="74">
        <v>102.43</v>
      </c>
      <c r="C4395" s="74">
        <v>102.1</v>
      </c>
      <c r="D4395" s="74">
        <v>101.21</v>
      </c>
      <c r="E4395" s="74">
        <v>100.3</v>
      </c>
    </row>
    <row r="4396" spans="1:5" x14ac:dyDescent="0.25">
      <c r="A4396" s="73">
        <v>41689</v>
      </c>
      <c r="B4396" s="74">
        <v>103.31</v>
      </c>
      <c r="C4396" s="74">
        <v>102.84</v>
      </c>
      <c r="D4396" s="74">
        <v>101.81</v>
      </c>
      <c r="E4396" s="74">
        <v>100.8</v>
      </c>
    </row>
    <row r="4397" spans="1:5" x14ac:dyDescent="0.25">
      <c r="A4397" s="73">
        <v>41690</v>
      </c>
      <c r="B4397" s="74">
        <v>102.92</v>
      </c>
      <c r="C4397" s="74">
        <v>102.75</v>
      </c>
      <c r="D4397" s="74">
        <v>101.85</v>
      </c>
      <c r="E4397" s="74">
        <v>100.89</v>
      </c>
    </row>
    <row r="4398" spans="1:5" x14ac:dyDescent="0.25">
      <c r="A4398" s="73">
        <v>41691</v>
      </c>
      <c r="B4398" s="74">
        <v>102.2</v>
      </c>
      <c r="C4398" s="74">
        <v>101.37</v>
      </c>
      <c r="D4398" s="74">
        <v>100.48</v>
      </c>
      <c r="E4398" s="74">
        <v>99.53</v>
      </c>
    </row>
    <row r="4399" spans="1:5" x14ac:dyDescent="0.25">
      <c r="A4399" s="73">
        <v>41694</v>
      </c>
      <c r="B4399" s="74">
        <v>102.82</v>
      </c>
      <c r="C4399" s="74">
        <v>102.06</v>
      </c>
      <c r="D4399" s="74">
        <v>101.17</v>
      </c>
      <c r="E4399" s="74">
        <v>100.21</v>
      </c>
    </row>
    <row r="4400" spans="1:5" x14ac:dyDescent="0.25">
      <c r="A4400" s="73">
        <v>41695</v>
      </c>
      <c r="B4400" s="74">
        <v>101.83</v>
      </c>
      <c r="C4400" s="74">
        <v>101.12</v>
      </c>
      <c r="D4400" s="74">
        <v>100.24</v>
      </c>
      <c r="E4400" s="74">
        <v>99.31</v>
      </c>
    </row>
    <row r="4401" spans="1:5" x14ac:dyDescent="0.25">
      <c r="A4401" s="73">
        <v>41696</v>
      </c>
      <c r="B4401" s="74">
        <v>102.59</v>
      </c>
      <c r="C4401" s="74">
        <v>101.77</v>
      </c>
      <c r="D4401" s="74">
        <v>100.77</v>
      </c>
      <c r="E4401" s="74">
        <v>99.75</v>
      </c>
    </row>
    <row r="4402" spans="1:5" x14ac:dyDescent="0.25">
      <c r="A4402" s="73">
        <v>41697</v>
      </c>
      <c r="B4402" s="74">
        <v>102.4</v>
      </c>
      <c r="C4402" s="74">
        <v>101.62</v>
      </c>
      <c r="D4402" s="74">
        <v>100.63</v>
      </c>
      <c r="E4402" s="74">
        <v>99.61</v>
      </c>
    </row>
    <row r="4403" spans="1:5" x14ac:dyDescent="0.25">
      <c r="A4403" s="73">
        <v>41698</v>
      </c>
      <c r="B4403" s="74">
        <v>102.59</v>
      </c>
      <c r="C4403" s="74">
        <v>101.89</v>
      </c>
      <c r="D4403" s="74">
        <v>100.95</v>
      </c>
      <c r="E4403" s="74">
        <v>99.96</v>
      </c>
    </row>
    <row r="4404" spans="1:5" x14ac:dyDescent="0.25">
      <c r="A4404" s="73">
        <v>41701</v>
      </c>
      <c r="B4404" s="74">
        <v>104.92</v>
      </c>
      <c r="C4404" s="74">
        <v>104.22</v>
      </c>
      <c r="D4404" s="74">
        <v>103.16</v>
      </c>
      <c r="E4404" s="74">
        <v>102.03</v>
      </c>
    </row>
    <row r="4405" spans="1:5" x14ac:dyDescent="0.25">
      <c r="A4405" s="73">
        <v>41702</v>
      </c>
      <c r="B4405" s="74">
        <v>103.33</v>
      </c>
      <c r="C4405" s="74">
        <v>102.68</v>
      </c>
      <c r="D4405" s="74">
        <v>101.71</v>
      </c>
      <c r="E4405" s="74">
        <v>100.65</v>
      </c>
    </row>
    <row r="4406" spans="1:5" x14ac:dyDescent="0.25">
      <c r="A4406" s="73">
        <v>41703</v>
      </c>
      <c r="B4406" s="74">
        <v>101.45</v>
      </c>
      <c r="C4406" s="74">
        <v>100.88</v>
      </c>
      <c r="D4406" s="74">
        <v>99.99</v>
      </c>
      <c r="E4406" s="74">
        <v>99.03</v>
      </c>
    </row>
    <row r="4407" spans="1:5" x14ac:dyDescent="0.25">
      <c r="A4407" s="73">
        <v>41704</v>
      </c>
      <c r="B4407" s="74">
        <v>101.56</v>
      </c>
      <c r="C4407" s="74">
        <v>101.02</v>
      </c>
      <c r="D4407" s="74">
        <v>100.14</v>
      </c>
      <c r="E4407" s="74">
        <v>99.2</v>
      </c>
    </row>
    <row r="4408" spans="1:5" x14ac:dyDescent="0.25">
      <c r="A4408" s="73">
        <v>41705</v>
      </c>
      <c r="B4408" s="74">
        <v>102.58</v>
      </c>
      <c r="C4408" s="74">
        <v>101.99</v>
      </c>
      <c r="D4408" s="74">
        <v>101.07</v>
      </c>
      <c r="E4408" s="74">
        <v>100.1</v>
      </c>
    </row>
    <row r="4409" spans="1:5" x14ac:dyDescent="0.25">
      <c r="A4409" s="73">
        <v>41708</v>
      </c>
      <c r="B4409" s="74">
        <v>101.12</v>
      </c>
      <c r="C4409" s="74">
        <v>100.59</v>
      </c>
      <c r="D4409" s="74">
        <v>99.75</v>
      </c>
      <c r="E4409" s="74">
        <v>98.86</v>
      </c>
    </row>
    <row r="4410" spans="1:5" x14ac:dyDescent="0.25">
      <c r="A4410" s="73">
        <v>41709</v>
      </c>
      <c r="B4410" s="74">
        <v>100.03</v>
      </c>
      <c r="C4410" s="74">
        <v>99.59</v>
      </c>
      <c r="D4410" s="74">
        <v>98.85</v>
      </c>
      <c r="E4410" s="74">
        <v>98.07</v>
      </c>
    </row>
    <row r="4411" spans="1:5" x14ac:dyDescent="0.25">
      <c r="A4411" s="73">
        <v>41710</v>
      </c>
      <c r="B4411" s="74">
        <v>97.99</v>
      </c>
      <c r="C4411" s="74">
        <v>97.68</v>
      </c>
      <c r="D4411" s="74">
        <v>97.09</v>
      </c>
      <c r="E4411" s="74">
        <v>96.44</v>
      </c>
    </row>
    <row r="4412" spans="1:5" x14ac:dyDescent="0.25">
      <c r="A4412" s="73">
        <v>41711</v>
      </c>
      <c r="B4412" s="74">
        <v>98.2</v>
      </c>
      <c r="C4412" s="74">
        <v>97.94</v>
      </c>
      <c r="D4412" s="74">
        <v>97.36</v>
      </c>
      <c r="E4412" s="74">
        <v>96.69</v>
      </c>
    </row>
    <row r="4413" spans="1:5" x14ac:dyDescent="0.25">
      <c r="A4413" s="73">
        <v>41712</v>
      </c>
      <c r="B4413" s="74">
        <v>98.89</v>
      </c>
      <c r="C4413" s="74">
        <v>98.56</v>
      </c>
      <c r="D4413" s="74">
        <v>97.99</v>
      </c>
      <c r="E4413" s="74">
        <v>97.31</v>
      </c>
    </row>
    <row r="4414" spans="1:5" x14ac:dyDescent="0.25">
      <c r="A4414" s="73">
        <v>41715</v>
      </c>
      <c r="B4414" s="74">
        <v>98.08</v>
      </c>
      <c r="C4414" s="74">
        <v>97.62</v>
      </c>
      <c r="D4414" s="74">
        <v>96.95</v>
      </c>
      <c r="E4414" s="74">
        <v>96.2</v>
      </c>
    </row>
    <row r="4415" spans="1:5" x14ac:dyDescent="0.25">
      <c r="A4415" s="73">
        <v>41716</v>
      </c>
      <c r="B4415" s="74">
        <v>99.7</v>
      </c>
      <c r="C4415" s="74">
        <v>98.88</v>
      </c>
      <c r="D4415" s="74">
        <v>98.01</v>
      </c>
      <c r="E4415" s="74">
        <v>97.09</v>
      </c>
    </row>
    <row r="4416" spans="1:5" x14ac:dyDescent="0.25">
      <c r="A4416" s="73">
        <v>41717</v>
      </c>
      <c r="B4416" s="74">
        <v>100.37</v>
      </c>
      <c r="C4416" s="74">
        <v>99.17</v>
      </c>
      <c r="D4416" s="74">
        <v>98.15</v>
      </c>
      <c r="E4416" s="74">
        <v>97.09</v>
      </c>
    </row>
    <row r="4417" spans="1:6" x14ac:dyDescent="0.25">
      <c r="A4417" s="73">
        <v>41718</v>
      </c>
      <c r="B4417" s="74">
        <v>99.43</v>
      </c>
      <c r="C4417" s="74">
        <v>98.9</v>
      </c>
      <c r="D4417" s="74">
        <v>98.05</v>
      </c>
      <c r="E4417" s="74">
        <v>97.15</v>
      </c>
    </row>
    <row r="4418" spans="1:6" x14ac:dyDescent="0.25">
      <c r="A4418" s="73">
        <v>41719</v>
      </c>
      <c r="B4418" s="74">
        <v>99.46</v>
      </c>
      <c r="C4418" s="74">
        <v>98.65</v>
      </c>
      <c r="D4418" s="74">
        <v>97.75</v>
      </c>
      <c r="E4418" s="74">
        <v>96.83</v>
      </c>
    </row>
    <row r="4419" spans="1:6" x14ac:dyDescent="0.25">
      <c r="A4419" s="73">
        <v>41722</v>
      </c>
      <c r="B4419" s="74">
        <v>99.6</v>
      </c>
      <c r="C4419" s="74">
        <v>98.83</v>
      </c>
      <c r="D4419" s="74">
        <v>97.93</v>
      </c>
      <c r="E4419" s="74">
        <v>97.01</v>
      </c>
    </row>
    <row r="4420" spans="1:6" x14ac:dyDescent="0.25">
      <c r="A4420" s="73">
        <v>41723</v>
      </c>
      <c r="B4420" s="74">
        <v>99.19</v>
      </c>
      <c r="C4420" s="74">
        <v>98.53</v>
      </c>
      <c r="D4420" s="74">
        <v>97.68</v>
      </c>
      <c r="E4420" s="74">
        <v>96.79</v>
      </c>
    </row>
    <row r="4421" spans="1:6" x14ac:dyDescent="0.25">
      <c r="A4421" s="73">
        <v>41724</v>
      </c>
      <c r="B4421" s="74">
        <v>100.26</v>
      </c>
      <c r="C4421" s="74">
        <v>99.53</v>
      </c>
      <c r="D4421" s="74">
        <v>98.63</v>
      </c>
      <c r="E4421" s="74">
        <v>97.71</v>
      </c>
    </row>
    <row r="4422" spans="1:6" x14ac:dyDescent="0.25">
      <c r="A4422" s="73">
        <v>41725</v>
      </c>
      <c r="B4422" s="74">
        <v>101.28</v>
      </c>
      <c r="C4422" s="74">
        <v>100.53</v>
      </c>
      <c r="D4422" s="74">
        <v>99.61</v>
      </c>
      <c r="E4422" s="74">
        <v>98.65</v>
      </c>
    </row>
    <row r="4423" spans="1:6" x14ac:dyDescent="0.25">
      <c r="A4423" s="73">
        <v>41726</v>
      </c>
      <c r="B4423" s="74">
        <v>101.67</v>
      </c>
      <c r="C4423" s="74">
        <v>100.89</v>
      </c>
      <c r="D4423" s="74">
        <v>99.96</v>
      </c>
      <c r="E4423" s="74">
        <v>98.98</v>
      </c>
    </row>
    <row r="4424" spans="1:6" x14ac:dyDescent="0.25">
      <c r="A4424" s="73">
        <v>41729</v>
      </c>
      <c r="B4424" s="74">
        <v>101.58</v>
      </c>
      <c r="C4424" s="74">
        <v>100.82</v>
      </c>
      <c r="D4424" s="74">
        <v>99.9</v>
      </c>
      <c r="E4424" s="74">
        <v>98.95</v>
      </c>
    </row>
    <row r="4425" spans="1:6" x14ac:dyDescent="0.25">
      <c r="A4425" s="73">
        <v>41730</v>
      </c>
      <c r="B4425" s="74">
        <v>99.74</v>
      </c>
      <c r="C4425" s="74">
        <v>99.05</v>
      </c>
      <c r="D4425" s="74">
        <v>98.18</v>
      </c>
      <c r="E4425" s="74">
        <v>97.28</v>
      </c>
      <c r="F4425" s="8"/>
    </row>
    <row r="4426" spans="1:6" x14ac:dyDescent="0.25">
      <c r="A4426" s="73">
        <v>41731</v>
      </c>
      <c r="B4426" s="74">
        <v>99.62</v>
      </c>
      <c r="C4426" s="74">
        <v>98.9</v>
      </c>
      <c r="D4426" s="74">
        <v>98.04</v>
      </c>
      <c r="E4426" s="74">
        <v>97.14</v>
      </c>
      <c r="F4426" s="8"/>
    </row>
    <row r="4427" spans="1:6" x14ac:dyDescent="0.25">
      <c r="A4427" s="73">
        <v>41732</v>
      </c>
      <c r="B4427" s="74">
        <v>100.29</v>
      </c>
      <c r="C4427" s="74">
        <v>99.63</v>
      </c>
      <c r="D4427" s="74">
        <v>98.84</v>
      </c>
      <c r="E4427" s="74">
        <v>97.95</v>
      </c>
      <c r="F4427" s="8"/>
    </row>
    <row r="4428" spans="1:6" x14ac:dyDescent="0.25">
      <c r="A4428" s="73">
        <v>41733</v>
      </c>
      <c r="B4428" s="74">
        <v>101.14</v>
      </c>
      <c r="C4428" s="74">
        <v>100.46</v>
      </c>
      <c r="D4428" s="74">
        <v>99.62</v>
      </c>
      <c r="E4428" s="74">
        <v>98.7</v>
      </c>
      <c r="F4428" s="8"/>
    </row>
    <row r="4429" spans="1:6" x14ac:dyDescent="0.25">
      <c r="A4429" s="73">
        <v>41736</v>
      </c>
      <c r="B4429" s="74">
        <v>100.44</v>
      </c>
      <c r="C4429" s="74">
        <v>99.78</v>
      </c>
      <c r="D4429" s="74">
        <v>99.03</v>
      </c>
      <c r="E4429" s="74">
        <v>98.18</v>
      </c>
      <c r="F4429" s="8"/>
    </row>
    <row r="4430" spans="1:6" x14ac:dyDescent="0.25">
      <c r="A4430" s="73">
        <v>41737</v>
      </c>
      <c r="B4430" s="74">
        <v>102.56</v>
      </c>
      <c r="C4430" s="74">
        <v>101.81</v>
      </c>
      <c r="D4430" s="74">
        <v>100.96</v>
      </c>
      <c r="E4430" s="74">
        <v>100.04</v>
      </c>
      <c r="F4430" s="8"/>
    </row>
    <row r="4431" spans="1:6" x14ac:dyDescent="0.25">
      <c r="A4431" s="73">
        <v>41738</v>
      </c>
      <c r="B4431" s="74">
        <v>103.6</v>
      </c>
      <c r="C4431" s="74">
        <v>102.65</v>
      </c>
      <c r="D4431" s="74">
        <v>101.68</v>
      </c>
      <c r="E4431" s="74">
        <v>100.67</v>
      </c>
      <c r="F4431" s="8"/>
    </row>
    <row r="4432" spans="1:6" x14ac:dyDescent="0.25">
      <c r="A4432" s="73">
        <v>41739</v>
      </c>
      <c r="B4432" s="74">
        <v>103.4</v>
      </c>
      <c r="C4432" s="74">
        <v>102.38</v>
      </c>
      <c r="D4432" s="74">
        <v>101.39</v>
      </c>
      <c r="E4432" s="74">
        <v>100.37</v>
      </c>
      <c r="F4432" s="8"/>
    </row>
    <row r="4433" spans="1:6" x14ac:dyDescent="0.25">
      <c r="A4433" s="73">
        <v>41740</v>
      </c>
      <c r="B4433" s="74">
        <v>103.74</v>
      </c>
      <c r="C4433" s="74">
        <v>102.62</v>
      </c>
      <c r="D4433" s="74">
        <v>101.56</v>
      </c>
      <c r="E4433" s="74">
        <v>100.51</v>
      </c>
      <c r="F4433" s="8"/>
    </row>
    <row r="4434" spans="1:6" x14ac:dyDescent="0.25">
      <c r="A4434" s="73">
        <v>41743</v>
      </c>
      <c r="B4434" s="74">
        <v>104.05</v>
      </c>
      <c r="C4434" s="74">
        <v>103.21</v>
      </c>
      <c r="D4434" s="74">
        <v>102.3</v>
      </c>
      <c r="E4434" s="74">
        <v>101.3</v>
      </c>
      <c r="F4434" s="8"/>
    </row>
    <row r="4435" spans="1:6" x14ac:dyDescent="0.25">
      <c r="A4435" s="73">
        <v>41744</v>
      </c>
      <c r="B4435" s="74">
        <v>103.75</v>
      </c>
      <c r="C4435" s="74">
        <v>103</v>
      </c>
      <c r="D4435" s="74">
        <v>102.11</v>
      </c>
      <c r="E4435" s="74">
        <v>101.12</v>
      </c>
      <c r="F4435" s="8"/>
    </row>
    <row r="4436" spans="1:6" x14ac:dyDescent="0.25">
      <c r="A4436" s="73">
        <v>41745</v>
      </c>
      <c r="B4436" s="74">
        <v>103.76</v>
      </c>
      <c r="C4436" s="74">
        <v>103.03</v>
      </c>
      <c r="D4436" s="74">
        <v>102.2</v>
      </c>
      <c r="E4436" s="74">
        <v>101.25</v>
      </c>
      <c r="F4436" s="8"/>
    </row>
    <row r="4437" spans="1:6" x14ac:dyDescent="0.25">
      <c r="A4437" s="73">
        <v>41746</v>
      </c>
      <c r="B4437" s="74">
        <v>104.3</v>
      </c>
      <c r="C4437" s="74">
        <v>103.37</v>
      </c>
      <c r="D4437" s="74">
        <v>102.4</v>
      </c>
      <c r="E4437" s="74">
        <v>101.38</v>
      </c>
      <c r="F4437" s="8"/>
    </row>
    <row r="4438" spans="1:6" x14ac:dyDescent="0.25">
      <c r="A4438" s="73">
        <v>41750</v>
      </c>
      <c r="B4438" s="74">
        <v>104.37</v>
      </c>
      <c r="C4438" s="74">
        <v>103.65</v>
      </c>
      <c r="D4438" s="74">
        <v>102.74</v>
      </c>
      <c r="E4438" s="74">
        <v>101.75</v>
      </c>
      <c r="F4438" s="8"/>
    </row>
    <row r="4439" spans="1:6" x14ac:dyDescent="0.25">
      <c r="A4439" s="73">
        <v>41751</v>
      </c>
      <c r="B4439" s="74">
        <v>102.13</v>
      </c>
      <c r="C4439" s="74">
        <v>101.75</v>
      </c>
      <c r="D4439" s="74">
        <v>101.12</v>
      </c>
      <c r="E4439" s="74">
        <v>100.32</v>
      </c>
      <c r="F4439" s="8"/>
    </row>
    <row r="4440" spans="1:6" x14ac:dyDescent="0.25">
      <c r="A4440" s="73">
        <v>41752</v>
      </c>
      <c r="B4440" s="74">
        <v>101.44</v>
      </c>
      <c r="C4440" s="74">
        <v>100.85</v>
      </c>
      <c r="D4440" s="74">
        <v>100.09</v>
      </c>
      <c r="E4440" s="74">
        <v>99.26</v>
      </c>
      <c r="F4440" s="8"/>
    </row>
    <row r="4441" spans="1:6" x14ac:dyDescent="0.25">
      <c r="A4441" s="73">
        <v>41753</v>
      </c>
      <c r="B4441" s="74">
        <v>101.94</v>
      </c>
      <c r="C4441" s="74">
        <v>101.35</v>
      </c>
      <c r="D4441" s="74">
        <v>100.58</v>
      </c>
      <c r="E4441" s="74">
        <v>99.73</v>
      </c>
      <c r="F4441" s="8"/>
    </row>
    <row r="4442" spans="1:6" x14ac:dyDescent="0.25">
      <c r="A4442" s="73">
        <v>41754</v>
      </c>
      <c r="B4442" s="74">
        <v>100.6</v>
      </c>
      <c r="C4442" s="74">
        <v>100.03</v>
      </c>
      <c r="D4442" s="74">
        <v>99.27</v>
      </c>
      <c r="E4442" s="74">
        <v>98.44</v>
      </c>
      <c r="F4442" s="8"/>
    </row>
    <row r="4443" spans="1:6" x14ac:dyDescent="0.25">
      <c r="A4443" s="73">
        <v>41757</v>
      </c>
      <c r="B4443" s="74">
        <v>100.84</v>
      </c>
      <c r="C4443" s="74">
        <v>100.11</v>
      </c>
      <c r="D4443" s="74">
        <v>99.21</v>
      </c>
      <c r="E4443" s="74">
        <v>98.29</v>
      </c>
      <c r="F4443" s="8"/>
    </row>
    <row r="4444" spans="1:6" x14ac:dyDescent="0.25">
      <c r="A4444" s="73">
        <v>41758</v>
      </c>
      <c r="B4444" s="74">
        <v>101.28</v>
      </c>
      <c r="C4444" s="74">
        <v>100.59</v>
      </c>
      <c r="D4444" s="74">
        <v>99.71</v>
      </c>
      <c r="E4444" s="74">
        <v>98.78</v>
      </c>
      <c r="F4444" s="8"/>
    </row>
    <row r="4445" spans="1:6" x14ac:dyDescent="0.25">
      <c r="A4445" s="73">
        <v>41759</v>
      </c>
      <c r="B4445" s="74">
        <v>99.74</v>
      </c>
      <c r="C4445" s="74">
        <v>99.11</v>
      </c>
      <c r="D4445" s="74">
        <v>98.28</v>
      </c>
      <c r="E4445" s="74">
        <v>97.39</v>
      </c>
      <c r="F4445" s="8"/>
    </row>
    <row r="4446" spans="1:6" x14ac:dyDescent="0.25">
      <c r="A4446" s="73">
        <v>41760</v>
      </c>
      <c r="B4446" s="74">
        <v>99.42</v>
      </c>
      <c r="C4446" s="74">
        <v>98.75</v>
      </c>
      <c r="D4446" s="74">
        <v>97.91</v>
      </c>
      <c r="E4446" s="74">
        <v>97.04</v>
      </c>
      <c r="F4446" s="8"/>
    </row>
    <row r="4447" spans="1:6" x14ac:dyDescent="0.25">
      <c r="A4447" s="73">
        <v>41761</v>
      </c>
      <c r="B4447" s="74">
        <v>99.76</v>
      </c>
      <c r="C4447" s="74">
        <v>99.04</v>
      </c>
      <c r="D4447" s="74">
        <v>98.16</v>
      </c>
      <c r="E4447" s="74">
        <v>97.27</v>
      </c>
      <c r="F4447" s="8"/>
    </row>
    <row r="4448" spans="1:6" x14ac:dyDescent="0.25">
      <c r="A4448" s="73">
        <v>41764</v>
      </c>
      <c r="B4448" s="74">
        <v>99.48</v>
      </c>
      <c r="C4448" s="74">
        <v>98.73</v>
      </c>
      <c r="D4448" s="74">
        <v>97.82</v>
      </c>
      <c r="E4448" s="74">
        <v>96.91</v>
      </c>
      <c r="F4448" s="8"/>
    </row>
    <row r="4449" spans="1:6" x14ac:dyDescent="0.25">
      <c r="A4449" s="73">
        <v>41765</v>
      </c>
      <c r="B4449" s="74">
        <v>99.5</v>
      </c>
      <c r="C4449" s="74">
        <v>98.65</v>
      </c>
      <c r="D4449" s="74">
        <v>97.7</v>
      </c>
      <c r="E4449" s="74">
        <v>96.76</v>
      </c>
      <c r="F4449" s="8"/>
    </row>
    <row r="4450" spans="1:6" x14ac:dyDescent="0.25">
      <c r="A4450" s="73">
        <v>41766</v>
      </c>
      <c r="B4450" s="74">
        <v>100.77</v>
      </c>
      <c r="C4450" s="74">
        <v>99.96</v>
      </c>
      <c r="D4450" s="74">
        <v>99.02</v>
      </c>
      <c r="E4450" s="74">
        <v>98.03</v>
      </c>
    </row>
    <row r="4451" spans="1:6" x14ac:dyDescent="0.25">
      <c r="A4451" s="73">
        <v>41767</v>
      </c>
      <c r="B4451" s="74">
        <v>100.26</v>
      </c>
      <c r="C4451" s="74">
        <v>99.54</v>
      </c>
      <c r="D4451" s="74">
        <v>98.65</v>
      </c>
      <c r="E4451" s="74">
        <v>97.71</v>
      </c>
    </row>
    <row r="4452" spans="1:6" x14ac:dyDescent="0.25">
      <c r="A4452" s="73">
        <v>41768</v>
      </c>
      <c r="B4452" s="74">
        <v>99.99</v>
      </c>
      <c r="C4452" s="74">
        <v>99.31</v>
      </c>
      <c r="D4452" s="74">
        <v>98.43</v>
      </c>
      <c r="E4452" s="74">
        <v>97.49</v>
      </c>
    </row>
    <row r="4453" spans="1:6" x14ac:dyDescent="0.25">
      <c r="A4453" s="73">
        <v>41771</v>
      </c>
      <c r="B4453" s="74">
        <v>100.59</v>
      </c>
      <c r="C4453" s="74">
        <v>99.94</v>
      </c>
      <c r="D4453" s="74">
        <v>99.09</v>
      </c>
      <c r="E4453" s="74">
        <v>98.18</v>
      </c>
    </row>
    <row r="4454" spans="1:6" x14ac:dyDescent="0.25">
      <c r="A4454" s="73">
        <v>41772</v>
      </c>
      <c r="B4454" s="74">
        <v>101.7</v>
      </c>
      <c r="C4454" s="74">
        <v>101.05</v>
      </c>
      <c r="D4454" s="74">
        <v>100.16</v>
      </c>
      <c r="E4454" s="74">
        <v>99.23</v>
      </c>
    </row>
    <row r="4455" spans="1:6" x14ac:dyDescent="0.25">
      <c r="A4455" s="73">
        <v>41773</v>
      </c>
      <c r="B4455" s="74">
        <v>102.37</v>
      </c>
      <c r="C4455" s="74">
        <v>101.74</v>
      </c>
      <c r="D4455" s="74">
        <v>100.85</v>
      </c>
      <c r="E4455" s="74">
        <v>99.89</v>
      </c>
    </row>
    <row r="4456" spans="1:6" x14ac:dyDescent="0.25">
      <c r="A4456" s="73">
        <v>41774</v>
      </c>
      <c r="B4456" s="74">
        <v>101.5</v>
      </c>
      <c r="C4456" s="74">
        <v>101.13</v>
      </c>
      <c r="D4456" s="74">
        <v>100.38</v>
      </c>
      <c r="E4456" s="74">
        <v>99.48</v>
      </c>
    </row>
    <row r="4457" spans="1:6" x14ac:dyDescent="0.25">
      <c r="A4457" s="73">
        <v>41775</v>
      </c>
      <c r="B4457" s="74">
        <v>102.02</v>
      </c>
      <c r="C4457" s="74">
        <v>101.58</v>
      </c>
      <c r="D4457" s="74">
        <v>100.76</v>
      </c>
      <c r="E4457" s="74">
        <v>99.82</v>
      </c>
    </row>
    <row r="4458" spans="1:6" x14ac:dyDescent="0.25">
      <c r="A4458" s="73">
        <v>41778</v>
      </c>
      <c r="B4458" s="74">
        <v>102.61</v>
      </c>
      <c r="C4458" s="74">
        <v>102.11</v>
      </c>
      <c r="D4458" s="74">
        <v>101.19</v>
      </c>
      <c r="E4458" s="74">
        <v>100.17</v>
      </c>
    </row>
    <row r="4459" spans="1:6" x14ac:dyDescent="0.25">
      <c r="A4459" s="73">
        <v>41779</v>
      </c>
      <c r="B4459" s="74">
        <v>102.44</v>
      </c>
      <c r="C4459" s="74">
        <v>102.33</v>
      </c>
      <c r="D4459" s="74">
        <v>101.5</v>
      </c>
      <c r="E4459" s="74">
        <v>100.5</v>
      </c>
    </row>
    <row r="4460" spans="1:6" x14ac:dyDescent="0.25">
      <c r="A4460" s="73">
        <v>41780</v>
      </c>
      <c r="B4460" s="74">
        <v>104.07</v>
      </c>
      <c r="C4460" s="74">
        <v>103.16</v>
      </c>
      <c r="D4460" s="74">
        <v>102.08</v>
      </c>
      <c r="E4460" s="74">
        <v>100.95</v>
      </c>
    </row>
    <row r="4461" spans="1:6" x14ac:dyDescent="0.25">
      <c r="A4461" s="73">
        <v>41781</v>
      </c>
      <c r="B4461" s="74">
        <v>103.74</v>
      </c>
      <c r="C4461" s="74">
        <v>102.87</v>
      </c>
      <c r="D4461" s="74">
        <v>101.85</v>
      </c>
      <c r="E4461" s="74">
        <v>100.76</v>
      </c>
    </row>
    <row r="4462" spans="1:6" x14ac:dyDescent="0.25">
      <c r="A4462" s="73">
        <v>41782</v>
      </c>
      <c r="B4462" s="74">
        <v>104.35</v>
      </c>
      <c r="C4462" s="74">
        <v>103.43</v>
      </c>
      <c r="D4462" s="74">
        <v>102.35</v>
      </c>
      <c r="E4462" s="74">
        <v>101.23</v>
      </c>
    </row>
    <row r="4463" spans="1:6" x14ac:dyDescent="0.25">
      <c r="A4463" s="73">
        <v>41786</v>
      </c>
      <c r="B4463" s="74">
        <v>104.11</v>
      </c>
      <c r="C4463" s="74">
        <v>103.18</v>
      </c>
      <c r="D4463" s="74">
        <v>102.1</v>
      </c>
      <c r="E4463" s="74">
        <v>100.98</v>
      </c>
    </row>
    <row r="4464" spans="1:6" x14ac:dyDescent="0.25">
      <c r="A4464" s="73">
        <v>41787</v>
      </c>
      <c r="B4464" s="74">
        <v>102.72</v>
      </c>
      <c r="C4464" s="74">
        <v>101.99</v>
      </c>
      <c r="D4464" s="74">
        <v>101.02</v>
      </c>
      <c r="E4464" s="74">
        <v>99.99</v>
      </c>
    </row>
    <row r="4465" spans="1:6" x14ac:dyDescent="0.25">
      <c r="A4465" s="73">
        <v>41788</v>
      </c>
      <c r="B4465" s="74">
        <v>103.58</v>
      </c>
      <c r="C4465" s="74">
        <v>102.78</v>
      </c>
      <c r="D4465" s="74">
        <v>101.75</v>
      </c>
      <c r="E4465" s="74">
        <v>100.65</v>
      </c>
    </row>
    <row r="4466" spans="1:6" x14ac:dyDescent="0.25">
      <c r="A4466" s="73">
        <v>41789</v>
      </c>
      <c r="B4466" s="74">
        <v>102.71</v>
      </c>
      <c r="C4466" s="74">
        <v>101.98</v>
      </c>
      <c r="D4466" s="74">
        <v>101.03</v>
      </c>
      <c r="E4466" s="74">
        <v>100</v>
      </c>
      <c r="F4466" s="7"/>
    </row>
    <row r="4467" spans="1:6" x14ac:dyDescent="0.25">
      <c r="A4467" s="73">
        <v>41792</v>
      </c>
      <c r="B4467" s="74">
        <v>102.47</v>
      </c>
      <c r="C4467" s="74">
        <v>101.79</v>
      </c>
      <c r="D4467" s="74">
        <v>100.89</v>
      </c>
      <c r="E4467" s="74">
        <v>99.9</v>
      </c>
    </row>
    <row r="4468" spans="1:6" x14ac:dyDescent="0.25">
      <c r="A4468" s="73">
        <v>41793</v>
      </c>
      <c r="B4468" s="74">
        <v>102.66</v>
      </c>
      <c r="C4468" s="74">
        <v>101.97</v>
      </c>
      <c r="D4468" s="74">
        <v>101.07</v>
      </c>
      <c r="E4468" s="74">
        <v>100.08</v>
      </c>
    </row>
    <row r="4469" spans="1:6" x14ac:dyDescent="0.25">
      <c r="A4469" s="73">
        <v>41794</v>
      </c>
      <c r="B4469" s="74">
        <v>102.64</v>
      </c>
      <c r="C4469" s="74">
        <v>101.93</v>
      </c>
      <c r="D4469" s="74">
        <v>101.01</v>
      </c>
      <c r="E4469" s="74">
        <v>100.02</v>
      </c>
    </row>
    <row r="4470" spans="1:6" x14ac:dyDescent="0.25">
      <c r="A4470" s="73">
        <v>41795</v>
      </c>
      <c r="B4470" s="74">
        <v>102.48</v>
      </c>
      <c r="C4470" s="74">
        <v>101.81</v>
      </c>
      <c r="D4470" s="74">
        <v>100.95</v>
      </c>
      <c r="E4470" s="74">
        <v>99.99</v>
      </c>
    </row>
    <row r="4471" spans="1:6" x14ac:dyDescent="0.25">
      <c r="A4471" s="73">
        <v>41796</v>
      </c>
      <c r="B4471" s="74">
        <v>102.66</v>
      </c>
      <c r="C4471" s="74">
        <v>101.94</v>
      </c>
      <c r="D4471" s="74">
        <v>101.05</v>
      </c>
      <c r="E4471" s="74">
        <v>100.07</v>
      </c>
    </row>
    <row r="4472" spans="1:6" x14ac:dyDescent="0.25">
      <c r="A4472" s="73">
        <v>41799</v>
      </c>
      <c r="B4472" s="74">
        <v>104.41</v>
      </c>
      <c r="C4472" s="74">
        <v>103.59</v>
      </c>
      <c r="D4472" s="74">
        <v>102.6</v>
      </c>
      <c r="E4472" s="74">
        <v>101.51</v>
      </c>
    </row>
    <row r="4473" spans="1:6" x14ac:dyDescent="0.25">
      <c r="A4473" s="73">
        <v>41800</v>
      </c>
      <c r="B4473" s="74">
        <v>104.35</v>
      </c>
      <c r="C4473" s="74">
        <v>103.49</v>
      </c>
      <c r="D4473" s="74">
        <v>102.49</v>
      </c>
      <c r="E4473" s="74">
        <v>101.42</v>
      </c>
    </row>
    <row r="4474" spans="1:6" x14ac:dyDescent="0.25">
      <c r="A4474" s="73">
        <v>41801</v>
      </c>
      <c r="B4474" s="74">
        <v>104.4</v>
      </c>
      <c r="C4474" s="74">
        <v>103.62</v>
      </c>
      <c r="D4474" s="74">
        <v>102.69</v>
      </c>
      <c r="E4474" s="74">
        <v>101.66</v>
      </c>
    </row>
    <row r="4475" spans="1:6" x14ac:dyDescent="0.25">
      <c r="A4475" s="73">
        <v>41802</v>
      </c>
      <c r="B4475" s="74">
        <v>106.53</v>
      </c>
      <c r="C4475" s="74">
        <v>105.78</v>
      </c>
      <c r="D4475" s="74">
        <v>104.82</v>
      </c>
      <c r="E4475" s="74">
        <v>103.7</v>
      </c>
    </row>
    <row r="4476" spans="1:6" x14ac:dyDescent="0.25">
      <c r="A4476" s="73">
        <v>41803</v>
      </c>
      <c r="B4476" s="74">
        <v>106.91</v>
      </c>
      <c r="C4476" s="74">
        <v>106.17</v>
      </c>
      <c r="D4476" s="74">
        <v>105.07</v>
      </c>
      <c r="E4476" s="74">
        <v>103.82</v>
      </c>
    </row>
    <row r="4477" spans="1:6" x14ac:dyDescent="0.25">
      <c r="A4477" s="73">
        <v>41806</v>
      </c>
      <c r="B4477" s="74">
        <v>106.9</v>
      </c>
      <c r="C4477" s="74">
        <v>106.3</v>
      </c>
      <c r="D4477" s="74">
        <v>105.33</v>
      </c>
      <c r="E4477" s="74">
        <v>104.16</v>
      </c>
    </row>
    <row r="4478" spans="1:6" x14ac:dyDescent="0.25">
      <c r="A4478" s="73">
        <v>41807</v>
      </c>
      <c r="B4478" s="74">
        <v>106.36</v>
      </c>
      <c r="C4478" s="74">
        <v>105.87</v>
      </c>
      <c r="D4478" s="74">
        <v>105.02</v>
      </c>
      <c r="E4478" s="74">
        <v>103.91</v>
      </c>
    </row>
    <row r="4479" spans="1:6" x14ac:dyDescent="0.25">
      <c r="A4479" s="73">
        <v>41808</v>
      </c>
      <c r="B4479" s="74">
        <v>105.97</v>
      </c>
      <c r="C4479" s="74">
        <v>105.59</v>
      </c>
      <c r="D4479" s="74">
        <v>104.84</v>
      </c>
      <c r="E4479" s="74">
        <v>103.85</v>
      </c>
    </row>
    <row r="4480" spans="1:6" x14ac:dyDescent="0.25">
      <c r="A4480" s="73">
        <v>41809</v>
      </c>
      <c r="B4480" s="74">
        <v>106.43</v>
      </c>
      <c r="C4480" s="74">
        <v>106.05</v>
      </c>
      <c r="D4480" s="74">
        <v>105.3</v>
      </c>
      <c r="E4480" s="74">
        <v>104.35</v>
      </c>
    </row>
    <row r="4481" spans="1:5" x14ac:dyDescent="0.25">
      <c r="A4481" s="73">
        <v>41810</v>
      </c>
      <c r="B4481" s="74">
        <v>107.26</v>
      </c>
      <c r="C4481" s="74">
        <v>106.83</v>
      </c>
      <c r="D4481" s="74">
        <v>105.97</v>
      </c>
      <c r="E4481" s="74">
        <v>104.9</v>
      </c>
    </row>
    <row r="4482" spans="1:5" x14ac:dyDescent="0.25">
      <c r="A4482" s="73">
        <v>41813</v>
      </c>
      <c r="B4482" s="74">
        <v>106.17</v>
      </c>
      <c r="C4482" s="74">
        <v>105.42</v>
      </c>
      <c r="D4482" s="74">
        <v>104.38</v>
      </c>
      <c r="E4482" s="74">
        <v>103.37</v>
      </c>
    </row>
    <row r="4483" spans="1:5" x14ac:dyDescent="0.25">
      <c r="A4483" s="73">
        <v>41814</v>
      </c>
      <c r="B4483" s="74">
        <v>106.03</v>
      </c>
      <c r="C4483" s="74">
        <v>105.32</v>
      </c>
      <c r="D4483" s="74">
        <v>104.35</v>
      </c>
      <c r="E4483" s="74">
        <v>103.4</v>
      </c>
    </row>
    <row r="4484" spans="1:5" x14ac:dyDescent="0.25">
      <c r="A4484" s="73">
        <v>41815</v>
      </c>
      <c r="B4484" s="74">
        <v>106.5</v>
      </c>
      <c r="C4484" s="74">
        <v>105.72</v>
      </c>
      <c r="D4484" s="74">
        <v>104.73</v>
      </c>
      <c r="E4484" s="74">
        <v>103.77</v>
      </c>
    </row>
    <row r="4485" spans="1:5" x14ac:dyDescent="0.25">
      <c r="A4485" s="73">
        <v>41816</v>
      </c>
      <c r="B4485" s="74">
        <v>105.84</v>
      </c>
      <c r="C4485" s="74">
        <v>105.11</v>
      </c>
      <c r="D4485" s="74">
        <v>104.17</v>
      </c>
      <c r="E4485" s="74">
        <v>103.24</v>
      </c>
    </row>
    <row r="4486" spans="1:5" x14ac:dyDescent="0.25">
      <c r="A4486" s="73">
        <v>41817</v>
      </c>
      <c r="B4486" s="74">
        <v>105.74</v>
      </c>
      <c r="C4486" s="74">
        <v>105.04</v>
      </c>
      <c r="D4486" s="74">
        <v>104.14</v>
      </c>
      <c r="E4486" s="74">
        <v>103.26</v>
      </c>
    </row>
    <row r="4487" spans="1:5" x14ac:dyDescent="0.25">
      <c r="A4487" s="73">
        <v>41820</v>
      </c>
      <c r="B4487" s="74">
        <v>105.37</v>
      </c>
      <c r="C4487" s="74">
        <v>104.73</v>
      </c>
      <c r="D4487" s="74">
        <v>103.85</v>
      </c>
      <c r="E4487" s="74">
        <v>102.98</v>
      </c>
    </row>
    <row r="4488" spans="1:5" x14ac:dyDescent="0.25">
      <c r="A4488" s="73">
        <v>41821</v>
      </c>
      <c r="B4488" s="74">
        <v>105.34</v>
      </c>
      <c r="C4488" s="74">
        <v>104.74</v>
      </c>
      <c r="D4488" s="74">
        <v>103.86</v>
      </c>
      <c r="E4488" s="74">
        <v>103.01</v>
      </c>
    </row>
    <row r="4489" spans="1:5" x14ac:dyDescent="0.25">
      <c r="A4489" s="73">
        <v>41822</v>
      </c>
      <c r="B4489" s="74">
        <v>104.48</v>
      </c>
      <c r="C4489" s="74">
        <v>103.91</v>
      </c>
      <c r="D4489" s="74">
        <v>103.09</v>
      </c>
      <c r="E4489" s="74">
        <v>102.28</v>
      </c>
    </row>
    <row r="4490" spans="1:5" x14ac:dyDescent="0.25">
      <c r="A4490" s="73">
        <v>41823</v>
      </c>
      <c r="B4490" s="74">
        <v>104.06</v>
      </c>
      <c r="C4490" s="74">
        <v>103.51</v>
      </c>
      <c r="D4490" s="74">
        <v>102.74</v>
      </c>
      <c r="E4490" s="74">
        <v>101.94</v>
      </c>
    </row>
    <row r="4491" spans="1:5" x14ac:dyDescent="0.25">
      <c r="A4491" s="73">
        <v>41827</v>
      </c>
      <c r="B4491" s="74">
        <v>103.53</v>
      </c>
      <c r="C4491" s="74">
        <v>103.03</v>
      </c>
      <c r="D4491" s="74">
        <v>102.29</v>
      </c>
      <c r="E4491" s="74">
        <v>101.5</v>
      </c>
    </row>
    <row r="4492" spans="1:5" x14ac:dyDescent="0.25">
      <c r="A4492" s="73">
        <v>41828</v>
      </c>
      <c r="B4492" s="74">
        <v>103.4</v>
      </c>
      <c r="C4492" s="74">
        <v>102.79</v>
      </c>
      <c r="D4492" s="74">
        <v>102.01</v>
      </c>
      <c r="E4492" s="74">
        <v>101.18</v>
      </c>
    </row>
    <row r="4493" spans="1:5" x14ac:dyDescent="0.25">
      <c r="A4493" s="73">
        <v>41829</v>
      </c>
      <c r="B4493" s="74">
        <v>102.29</v>
      </c>
      <c r="C4493" s="74">
        <v>101.75</v>
      </c>
      <c r="D4493" s="74">
        <v>101.04</v>
      </c>
      <c r="E4493" s="74">
        <v>100.28</v>
      </c>
    </row>
    <row r="4494" spans="1:5" x14ac:dyDescent="0.25">
      <c r="A4494" s="73">
        <v>41830</v>
      </c>
      <c r="B4494" s="74">
        <v>102.93</v>
      </c>
      <c r="C4494" s="74">
        <v>102.4</v>
      </c>
      <c r="D4494" s="74">
        <v>101.7</v>
      </c>
      <c r="E4494" s="74">
        <v>100.97</v>
      </c>
    </row>
    <row r="4495" spans="1:5" x14ac:dyDescent="0.25">
      <c r="A4495" s="73">
        <v>41831</v>
      </c>
      <c r="B4495" s="74">
        <v>100.83</v>
      </c>
      <c r="C4495" s="74">
        <v>100.3</v>
      </c>
      <c r="D4495" s="74">
        <v>99.64</v>
      </c>
      <c r="E4495" s="74">
        <v>98.99</v>
      </c>
    </row>
    <row r="4496" spans="1:5" x14ac:dyDescent="0.25">
      <c r="A4496" s="73">
        <v>41834</v>
      </c>
      <c r="B4496" s="74">
        <v>100.91</v>
      </c>
      <c r="C4496" s="74">
        <v>100.48</v>
      </c>
      <c r="D4496" s="74">
        <v>99.93</v>
      </c>
      <c r="E4496" s="74">
        <v>99.39</v>
      </c>
    </row>
    <row r="4497" spans="1:5" x14ac:dyDescent="0.25">
      <c r="A4497" s="73">
        <v>41835</v>
      </c>
      <c r="B4497" s="74">
        <v>99.96</v>
      </c>
      <c r="C4497" s="74">
        <v>99.53</v>
      </c>
      <c r="D4497" s="74">
        <v>98.98</v>
      </c>
      <c r="E4497" s="74">
        <v>98.43</v>
      </c>
    </row>
    <row r="4498" spans="1:5" x14ac:dyDescent="0.25">
      <c r="A4498" s="73">
        <v>41836</v>
      </c>
      <c r="B4498" s="74">
        <v>101.2</v>
      </c>
      <c r="C4498" s="74">
        <v>100.6</v>
      </c>
      <c r="D4498" s="74">
        <v>99.9</v>
      </c>
      <c r="E4498" s="74">
        <v>99.2</v>
      </c>
    </row>
    <row r="4499" spans="1:5" x14ac:dyDescent="0.25">
      <c r="A4499" s="73">
        <v>41837</v>
      </c>
      <c r="B4499" s="74">
        <v>103.19</v>
      </c>
      <c r="C4499" s="74">
        <v>102.2</v>
      </c>
      <c r="D4499" s="74">
        <v>101.23</v>
      </c>
      <c r="E4499" s="74">
        <v>100.29</v>
      </c>
    </row>
    <row r="4500" spans="1:5" x14ac:dyDescent="0.25">
      <c r="A4500" s="73">
        <v>41838</v>
      </c>
      <c r="B4500" s="74">
        <v>103.13</v>
      </c>
      <c r="C4500" s="74">
        <v>101.95</v>
      </c>
      <c r="D4500" s="74">
        <v>100.94</v>
      </c>
      <c r="E4500" s="74">
        <v>99.97</v>
      </c>
    </row>
    <row r="4501" spans="1:5" x14ac:dyDescent="0.25">
      <c r="A4501" s="73">
        <v>41841</v>
      </c>
      <c r="B4501" s="74">
        <v>104.59</v>
      </c>
      <c r="C4501" s="74">
        <v>102.86</v>
      </c>
      <c r="D4501" s="74">
        <v>101.73</v>
      </c>
      <c r="E4501" s="74">
        <v>100.77</v>
      </c>
    </row>
    <row r="4502" spans="1:5" x14ac:dyDescent="0.25">
      <c r="A4502" s="73">
        <v>41842</v>
      </c>
      <c r="B4502" s="74">
        <v>104.42</v>
      </c>
      <c r="C4502" s="74">
        <v>102.39</v>
      </c>
      <c r="D4502" s="74">
        <v>101.23</v>
      </c>
      <c r="E4502" s="74">
        <v>100.3</v>
      </c>
    </row>
    <row r="4503" spans="1:5" x14ac:dyDescent="0.25">
      <c r="A4503" s="73">
        <v>41843</v>
      </c>
      <c r="B4503" s="74">
        <v>103.12</v>
      </c>
      <c r="C4503" s="74">
        <v>101.65</v>
      </c>
      <c r="D4503" s="74">
        <v>100.73</v>
      </c>
      <c r="E4503" s="74">
        <v>99.95</v>
      </c>
    </row>
    <row r="4504" spans="1:5" x14ac:dyDescent="0.25">
      <c r="A4504" s="73">
        <v>41844</v>
      </c>
      <c r="B4504" s="74">
        <v>102.07</v>
      </c>
      <c r="C4504" s="74">
        <v>100.72</v>
      </c>
      <c r="D4504" s="74">
        <v>99.86</v>
      </c>
      <c r="E4504" s="74">
        <v>99.12</v>
      </c>
    </row>
    <row r="4505" spans="1:5" x14ac:dyDescent="0.25">
      <c r="A4505" s="73">
        <v>41845</v>
      </c>
      <c r="B4505" s="74">
        <v>102.09</v>
      </c>
      <c r="C4505" s="74">
        <v>100.87</v>
      </c>
      <c r="D4505" s="74">
        <v>100.07</v>
      </c>
      <c r="E4505" s="74">
        <v>99.37</v>
      </c>
    </row>
    <row r="4506" spans="1:5" x14ac:dyDescent="0.25">
      <c r="A4506" s="73">
        <v>41848</v>
      </c>
      <c r="B4506" s="74">
        <v>101.67</v>
      </c>
      <c r="C4506" s="74">
        <v>100.32</v>
      </c>
      <c r="D4506" s="74">
        <v>99.43</v>
      </c>
      <c r="E4506" s="74">
        <v>98.66</v>
      </c>
    </row>
    <row r="4507" spans="1:5" x14ac:dyDescent="0.25">
      <c r="A4507" s="73">
        <v>41849</v>
      </c>
      <c r="B4507" s="74">
        <v>100.97</v>
      </c>
      <c r="C4507" s="74">
        <v>99.73</v>
      </c>
      <c r="D4507" s="74">
        <v>98.94</v>
      </c>
      <c r="E4507" s="74">
        <v>98.24</v>
      </c>
    </row>
    <row r="4508" spans="1:5" x14ac:dyDescent="0.25">
      <c r="A4508" s="73">
        <v>41850</v>
      </c>
      <c r="B4508" s="74">
        <v>100.27</v>
      </c>
      <c r="C4508" s="74">
        <v>99.04</v>
      </c>
      <c r="D4508" s="74">
        <v>98.24</v>
      </c>
      <c r="E4508" s="74">
        <v>97.56</v>
      </c>
    </row>
    <row r="4509" spans="1:5" x14ac:dyDescent="0.25">
      <c r="A4509" s="73">
        <v>41851</v>
      </c>
      <c r="B4509" s="74">
        <v>98.17</v>
      </c>
      <c r="C4509" s="74">
        <v>97.32</v>
      </c>
      <c r="D4509" s="74">
        <v>96.73</v>
      </c>
      <c r="E4509" s="74">
        <v>96.21</v>
      </c>
    </row>
    <row r="4510" spans="1:5" x14ac:dyDescent="0.25">
      <c r="A4510" s="73">
        <v>41852</v>
      </c>
      <c r="B4510" s="74">
        <v>97.88</v>
      </c>
      <c r="C4510" s="74">
        <v>96.94</v>
      </c>
      <c r="D4510" s="74">
        <v>96.31</v>
      </c>
      <c r="E4510" s="74">
        <v>95.79</v>
      </c>
    </row>
    <row r="4511" spans="1:5" x14ac:dyDescent="0.25">
      <c r="A4511" s="73">
        <v>41855</v>
      </c>
      <c r="B4511" s="74">
        <v>98.29</v>
      </c>
      <c r="C4511" s="74">
        <v>97.36</v>
      </c>
      <c r="D4511" s="74">
        <v>96.78</v>
      </c>
      <c r="E4511" s="74">
        <v>96.28</v>
      </c>
    </row>
    <row r="4512" spans="1:5" x14ac:dyDescent="0.25">
      <c r="A4512" s="73">
        <v>41856</v>
      </c>
      <c r="B4512" s="74">
        <v>97.38</v>
      </c>
      <c r="C4512" s="74">
        <v>96.57</v>
      </c>
      <c r="D4512" s="74">
        <v>96.14</v>
      </c>
      <c r="E4512" s="74">
        <v>95.78</v>
      </c>
    </row>
    <row r="4513" spans="1:5" x14ac:dyDescent="0.25">
      <c r="A4513" s="73">
        <v>41857</v>
      </c>
      <c r="B4513" s="74">
        <v>96.92</v>
      </c>
      <c r="C4513" s="74">
        <v>96.24</v>
      </c>
      <c r="D4513" s="74">
        <v>95.84</v>
      </c>
      <c r="E4513" s="74">
        <v>95.5</v>
      </c>
    </row>
    <row r="4514" spans="1:5" x14ac:dyDescent="0.25">
      <c r="A4514" s="73">
        <v>41858</v>
      </c>
      <c r="B4514" s="74">
        <v>97.34</v>
      </c>
      <c r="C4514" s="74">
        <v>96.69</v>
      </c>
      <c r="D4514" s="74">
        <v>96.32</v>
      </c>
      <c r="E4514" s="74">
        <v>95.99</v>
      </c>
    </row>
    <row r="4515" spans="1:5" x14ac:dyDescent="0.25">
      <c r="A4515" s="73">
        <v>41859</v>
      </c>
      <c r="B4515" s="74">
        <v>97.65</v>
      </c>
      <c r="C4515" s="74">
        <v>96.84</v>
      </c>
      <c r="D4515" s="74">
        <v>96.42</v>
      </c>
      <c r="E4515" s="74">
        <v>96.03</v>
      </c>
    </row>
    <row r="4516" spans="1:5" x14ac:dyDescent="0.25">
      <c r="A4516" s="73">
        <v>41862</v>
      </c>
      <c r="B4516" s="74">
        <v>98.08</v>
      </c>
      <c r="C4516" s="74">
        <v>97.21</v>
      </c>
      <c r="D4516" s="74">
        <v>96.73</v>
      </c>
      <c r="E4516" s="74">
        <v>96.31</v>
      </c>
    </row>
    <row r="4517" spans="1:5" x14ac:dyDescent="0.25">
      <c r="A4517" s="73">
        <v>41863</v>
      </c>
      <c r="B4517" s="74">
        <v>97.37</v>
      </c>
      <c r="C4517" s="74">
        <v>96.48</v>
      </c>
      <c r="D4517" s="74">
        <v>96.01</v>
      </c>
      <c r="E4517" s="74">
        <v>95.59</v>
      </c>
    </row>
    <row r="4518" spans="1:5" x14ac:dyDescent="0.25">
      <c r="A4518" s="73">
        <v>41864</v>
      </c>
      <c r="B4518" s="74">
        <v>97.59</v>
      </c>
      <c r="C4518" s="74">
        <v>96.74</v>
      </c>
      <c r="D4518" s="74">
        <v>96.28</v>
      </c>
      <c r="E4518" s="74">
        <v>95.92</v>
      </c>
    </row>
    <row r="4519" spans="1:5" x14ac:dyDescent="0.25">
      <c r="A4519" s="73">
        <v>41865</v>
      </c>
      <c r="B4519" s="74">
        <v>95.58</v>
      </c>
      <c r="C4519" s="74">
        <v>94.08</v>
      </c>
      <c r="D4519" s="74">
        <v>93.59</v>
      </c>
      <c r="E4519" s="74">
        <v>93.29</v>
      </c>
    </row>
    <row r="4520" spans="1:5" x14ac:dyDescent="0.25">
      <c r="A4520" s="73">
        <v>41866</v>
      </c>
      <c r="B4520" s="74">
        <v>97.35</v>
      </c>
      <c r="C4520" s="74">
        <v>95.32</v>
      </c>
      <c r="D4520" s="74">
        <v>94.74</v>
      </c>
      <c r="E4520" s="74">
        <v>94.39</v>
      </c>
    </row>
    <row r="4521" spans="1:5" x14ac:dyDescent="0.25">
      <c r="A4521" s="73">
        <v>41869</v>
      </c>
      <c r="B4521" s="74">
        <v>96.41</v>
      </c>
      <c r="C4521" s="74">
        <v>93.75</v>
      </c>
      <c r="D4521" s="74">
        <v>93.12</v>
      </c>
      <c r="E4521" s="74">
        <v>92.77</v>
      </c>
    </row>
    <row r="4522" spans="1:5" x14ac:dyDescent="0.25">
      <c r="A4522" s="73">
        <v>41870</v>
      </c>
      <c r="B4522" s="74">
        <v>94.48</v>
      </c>
      <c r="C4522" s="74">
        <v>92.86</v>
      </c>
      <c r="D4522" s="74">
        <v>92.34</v>
      </c>
      <c r="E4522" s="74">
        <v>92.1</v>
      </c>
    </row>
    <row r="4523" spans="1:5" x14ac:dyDescent="0.25">
      <c r="A4523" s="73">
        <v>41871</v>
      </c>
      <c r="B4523" s="74">
        <v>96.07</v>
      </c>
      <c r="C4523" s="74">
        <v>93.45</v>
      </c>
      <c r="D4523" s="74">
        <v>92.88</v>
      </c>
      <c r="E4523" s="74">
        <v>92.57</v>
      </c>
    </row>
    <row r="4524" spans="1:5" x14ac:dyDescent="0.25">
      <c r="A4524" s="73">
        <v>41872</v>
      </c>
      <c r="B4524" s="74">
        <v>93.96</v>
      </c>
      <c r="C4524" s="74">
        <v>93.38</v>
      </c>
      <c r="D4524" s="74">
        <v>93.04</v>
      </c>
      <c r="E4524" s="74">
        <v>92.85</v>
      </c>
    </row>
    <row r="4525" spans="1:5" x14ac:dyDescent="0.25">
      <c r="A4525" s="73">
        <v>41873</v>
      </c>
      <c r="B4525" s="74">
        <v>93.65</v>
      </c>
      <c r="C4525" s="74">
        <v>93.17</v>
      </c>
      <c r="D4525" s="74">
        <v>92.92</v>
      </c>
      <c r="E4525" s="74">
        <v>92.82</v>
      </c>
    </row>
    <row r="4526" spans="1:5" x14ac:dyDescent="0.25">
      <c r="A4526" s="73">
        <v>41876</v>
      </c>
      <c r="B4526" s="74">
        <v>93.35</v>
      </c>
      <c r="C4526" s="74">
        <v>92.88</v>
      </c>
      <c r="D4526" s="74">
        <v>92.68</v>
      </c>
      <c r="E4526" s="74">
        <v>92.62</v>
      </c>
    </row>
    <row r="4527" spans="1:5" x14ac:dyDescent="0.25">
      <c r="A4527" s="73">
        <v>41877</v>
      </c>
      <c r="B4527" s="74">
        <v>93.86</v>
      </c>
      <c r="C4527" s="74">
        <v>93.36</v>
      </c>
      <c r="D4527" s="74">
        <v>93.13</v>
      </c>
      <c r="E4527" s="74">
        <v>93.05</v>
      </c>
    </row>
    <row r="4528" spans="1:5" x14ac:dyDescent="0.25">
      <c r="A4528" s="73">
        <v>41878</v>
      </c>
      <c r="B4528" s="74">
        <v>93.88</v>
      </c>
      <c r="C4528" s="74">
        <v>93.34</v>
      </c>
      <c r="D4528" s="74">
        <v>93.06</v>
      </c>
      <c r="E4528" s="74">
        <v>92.95</v>
      </c>
    </row>
    <row r="4529" spans="1:5" x14ac:dyDescent="0.25">
      <c r="A4529" s="73">
        <v>41879</v>
      </c>
      <c r="B4529" s="74">
        <v>94.55</v>
      </c>
      <c r="C4529" s="74">
        <v>93.83</v>
      </c>
      <c r="D4529" s="74">
        <v>93.36</v>
      </c>
      <c r="E4529" s="74">
        <v>93.15</v>
      </c>
    </row>
    <row r="4530" spans="1:5" x14ac:dyDescent="0.25">
      <c r="A4530" s="73">
        <v>41880</v>
      </c>
      <c r="B4530" s="74">
        <v>95.96</v>
      </c>
      <c r="C4530" s="74">
        <v>95.02</v>
      </c>
      <c r="D4530" s="74">
        <v>94.37</v>
      </c>
      <c r="E4530" s="74">
        <v>94.01</v>
      </c>
    </row>
    <row r="4531" spans="1:5" x14ac:dyDescent="0.25">
      <c r="A4531" s="73">
        <v>41884</v>
      </c>
      <c r="B4531" s="74">
        <v>92.88</v>
      </c>
      <c r="C4531" s="74">
        <v>92.1</v>
      </c>
      <c r="D4531" s="74">
        <v>91.74</v>
      </c>
      <c r="E4531" s="74">
        <v>91.62</v>
      </c>
    </row>
    <row r="4532" spans="1:5" x14ac:dyDescent="0.25">
      <c r="A4532" s="73">
        <v>41885</v>
      </c>
      <c r="B4532" s="74">
        <v>95.54</v>
      </c>
      <c r="C4532" s="74">
        <v>94.68</v>
      </c>
      <c r="D4532" s="74">
        <v>94.16</v>
      </c>
      <c r="E4532" s="74">
        <v>93.91</v>
      </c>
    </row>
    <row r="4533" spans="1:5" x14ac:dyDescent="0.25">
      <c r="A4533" s="73">
        <v>41886</v>
      </c>
      <c r="B4533" s="74">
        <v>94.45</v>
      </c>
      <c r="C4533" s="74">
        <v>93.71</v>
      </c>
      <c r="D4533" s="74">
        <v>93.25</v>
      </c>
      <c r="E4533" s="74">
        <v>93.06</v>
      </c>
    </row>
    <row r="4534" spans="1:5" x14ac:dyDescent="0.25">
      <c r="A4534" s="73">
        <v>41887</v>
      </c>
      <c r="B4534" s="74">
        <v>93.29</v>
      </c>
      <c r="C4534" s="74">
        <v>92.71</v>
      </c>
      <c r="D4534" s="74">
        <v>92.4</v>
      </c>
      <c r="E4534" s="74">
        <v>92.28</v>
      </c>
    </row>
    <row r="4535" spans="1:5" x14ac:dyDescent="0.25">
      <c r="A4535" s="73">
        <v>41890</v>
      </c>
      <c r="B4535" s="74">
        <v>92.66</v>
      </c>
      <c r="C4535" s="74">
        <v>92.05</v>
      </c>
      <c r="D4535" s="74">
        <v>91.72</v>
      </c>
      <c r="E4535" s="74">
        <v>91.62</v>
      </c>
    </row>
    <row r="4536" spans="1:5" x14ac:dyDescent="0.25">
      <c r="A4536" s="73">
        <v>41891</v>
      </c>
      <c r="B4536" s="74">
        <v>92.75</v>
      </c>
      <c r="C4536" s="74">
        <v>91.89</v>
      </c>
      <c r="D4536" s="74">
        <v>91.45</v>
      </c>
      <c r="E4536" s="74">
        <v>91.33</v>
      </c>
    </row>
    <row r="4537" spans="1:5" x14ac:dyDescent="0.25">
      <c r="A4537" s="73">
        <v>41892</v>
      </c>
      <c r="B4537" s="74">
        <v>91.67</v>
      </c>
      <c r="C4537" s="74">
        <v>90.84</v>
      </c>
      <c r="D4537" s="74">
        <v>90.42</v>
      </c>
      <c r="E4537" s="74">
        <v>90.26</v>
      </c>
    </row>
    <row r="4538" spans="1:5" x14ac:dyDescent="0.25">
      <c r="A4538" s="73">
        <v>41893</v>
      </c>
      <c r="B4538" s="74">
        <v>92.83</v>
      </c>
      <c r="C4538" s="74">
        <v>91.86</v>
      </c>
      <c r="D4538" s="74">
        <v>91.36</v>
      </c>
      <c r="E4538" s="74">
        <v>91.11</v>
      </c>
    </row>
    <row r="4539" spans="1:5" x14ac:dyDescent="0.25">
      <c r="A4539" s="73">
        <v>41894</v>
      </c>
      <c r="B4539" s="74">
        <v>92.27</v>
      </c>
      <c r="C4539" s="74">
        <v>91.37</v>
      </c>
      <c r="D4539" s="74">
        <v>90.77</v>
      </c>
      <c r="E4539" s="74">
        <v>90.48</v>
      </c>
    </row>
    <row r="4540" spans="1:5" x14ac:dyDescent="0.25">
      <c r="A4540" s="73">
        <v>41897</v>
      </c>
      <c r="B4540" s="74">
        <v>92.92</v>
      </c>
      <c r="C4540" s="74">
        <v>91.99</v>
      </c>
      <c r="D4540" s="74">
        <v>91.37</v>
      </c>
      <c r="E4540" s="74">
        <v>91.03</v>
      </c>
    </row>
    <row r="4541" spans="1:5" x14ac:dyDescent="0.25">
      <c r="A4541" s="73">
        <v>41898</v>
      </c>
      <c r="B4541" s="74">
        <v>94.88</v>
      </c>
      <c r="C4541" s="74">
        <v>93.81</v>
      </c>
      <c r="D4541" s="74">
        <v>93.1</v>
      </c>
      <c r="E4541" s="74">
        <v>92.66</v>
      </c>
    </row>
    <row r="4542" spans="1:5" x14ac:dyDescent="0.25">
      <c r="A4542" s="73">
        <v>41899</v>
      </c>
      <c r="B4542" s="74">
        <v>94.42</v>
      </c>
      <c r="C4542" s="74">
        <v>93.2</v>
      </c>
      <c r="D4542" s="74">
        <v>92.5</v>
      </c>
      <c r="E4542" s="74">
        <v>92.11</v>
      </c>
    </row>
    <row r="4543" spans="1:5" x14ac:dyDescent="0.25">
      <c r="A4543" s="73">
        <v>41900</v>
      </c>
      <c r="B4543" s="74">
        <v>93.07</v>
      </c>
      <c r="C4543" s="74">
        <v>91.98</v>
      </c>
      <c r="D4543" s="74">
        <v>91.39</v>
      </c>
      <c r="E4543" s="74">
        <v>91.11</v>
      </c>
    </row>
    <row r="4544" spans="1:5" x14ac:dyDescent="0.25">
      <c r="A4544" s="73">
        <v>41901</v>
      </c>
      <c r="B4544" s="74">
        <v>92.41</v>
      </c>
      <c r="C4544" s="74">
        <v>91.65</v>
      </c>
      <c r="D4544" s="74">
        <v>91.14</v>
      </c>
      <c r="E4544" s="74">
        <v>90.92</v>
      </c>
    </row>
    <row r="4545" spans="1:5" x14ac:dyDescent="0.25">
      <c r="A4545" s="73">
        <v>41904</v>
      </c>
      <c r="B4545" s="74">
        <v>91.52</v>
      </c>
      <c r="C4545" s="74">
        <v>90.87</v>
      </c>
      <c r="D4545" s="74">
        <v>90.34</v>
      </c>
      <c r="E4545" s="74">
        <v>90.11</v>
      </c>
    </row>
    <row r="4546" spans="1:5" x14ac:dyDescent="0.25">
      <c r="A4546" s="73">
        <v>41905</v>
      </c>
      <c r="B4546" s="74">
        <v>91.56</v>
      </c>
      <c r="C4546" s="74">
        <v>90.91</v>
      </c>
      <c r="D4546" s="74">
        <v>90.56</v>
      </c>
      <c r="E4546" s="74">
        <v>90.34</v>
      </c>
    </row>
    <row r="4547" spans="1:5" x14ac:dyDescent="0.25">
      <c r="A4547" s="73">
        <v>41906</v>
      </c>
      <c r="B4547" s="74">
        <v>92.8</v>
      </c>
      <c r="C4547" s="74">
        <v>92.07</v>
      </c>
      <c r="D4547" s="74">
        <v>91.53</v>
      </c>
      <c r="E4547" s="74">
        <v>91.1</v>
      </c>
    </row>
    <row r="4548" spans="1:5" x14ac:dyDescent="0.25">
      <c r="A4548" s="73">
        <v>41907</v>
      </c>
      <c r="B4548" s="74">
        <v>92.53</v>
      </c>
      <c r="C4548" s="74">
        <v>91.78</v>
      </c>
      <c r="D4548" s="74">
        <v>91.3</v>
      </c>
      <c r="E4548" s="74">
        <v>90.92</v>
      </c>
    </row>
    <row r="4549" spans="1:5" x14ac:dyDescent="0.25">
      <c r="A4549" s="73">
        <v>41908</v>
      </c>
      <c r="B4549" s="74">
        <v>93.54</v>
      </c>
      <c r="C4549" s="74">
        <v>92.62</v>
      </c>
      <c r="D4549" s="74">
        <v>92.02</v>
      </c>
      <c r="E4549" s="74">
        <v>91.57</v>
      </c>
    </row>
    <row r="4550" spans="1:5" x14ac:dyDescent="0.25">
      <c r="A4550" s="73">
        <v>41911</v>
      </c>
      <c r="B4550" s="74">
        <v>94.57</v>
      </c>
      <c r="C4550" s="74">
        <v>93.49</v>
      </c>
      <c r="D4550" s="74">
        <v>92.78</v>
      </c>
      <c r="E4550" s="74">
        <v>92.21</v>
      </c>
    </row>
    <row r="4551" spans="1:5" x14ac:dyDescent="0.25">
      <c r="A4551" s="73">
        <v>41912</v>
      </c>
      <c r="B4551" s="74">
        <v>91.16</v>
      </c>
      <c r="C4551" s="74">
        <v>90.27</v>
      </c>
      <c r="D4551" s="74">
        <v>89.76</v>
      </c>
      <c r="E4551" s="74">
        <v>89.39</v>
      </c>
    </row>
    <row r="4552" spans="1:5" x14ac:dyDescent="0.25">
      <c r="A4552" s="73">
        <v>41913</v>
      </c>
      <c r="B4552" s="74">
        <v>90.73</v>
      </c>
      <c r="C4552" s="74">
        <v>89.74</v>
      </c>
      <c r="D4552" s="74">
        <v>89.11</v>
      </c>
      <c r="E4552" s="74">
        <v>88.66</v>
      </c>
    </row>
    <row r="4553" spans="1:5" x14ac:dyDescent="0.25">
      <c r="A4553" s="73">
        <v>41914</v>
      </c>
      <c r="B4553" s="74">
        <v>91.01</v>
      </c>
      <c r="C4553" s="74">
        <v>89.88</v>
      </c>
      <c r="D4553" s="74">
        <v>89.08</v>
      </c>
      <c r="E4553" s="74">
        <v>88.47</v>
      </c>
    </row>
    <row r="4554" spans="1:5" x14ac:dyDescent="0.25">
      <c r="A4554" s="73">
        <v>41915</v>
      </c>
      <c r="B4554" s="74">
        <v>89.74</v>
      </c>
      <c r="C4554" s="74">
        <v>88.67</v>
      </c>
      <c r="D4554" s="74">
        <v>87.87</v>
      </c>
      <c r="E4554" s="74">
        <v>87.26</v>
      </c>
    </row>
    <row r="4555" spans="1:5" x14ac:dyDescent="0.25">
      <c r="A4555" s="73">
        <v>41918</v>
      </c>
      <c r="B4555" s="74">
        <v>90.34</v>
      </c>
      <c r="C4555" s="74">
        <v>89.34</v>
      </c>
      <c r="D4555" s="74">
        <v>88.65</v>
      </c>
      <c r="E4555" s="74">
        <v>88.11</v>
      </c>
    </row>
    <row r="4556" spans="1:5" x14ac:dyDescent="0.25">
      <c r="A4556" s="73">
        <v>41919</v>
      </c>
      <c r="B4556" s="74">
        <v>88.85</v>
      </c>
      <c r="C4556" s="74">
        <v>87.98</v>
      </c>
      <c r="D4556" s="74">
        <v>87.44</v>
      </c>
      <c r="E4556" s="74">
        <v>87.05</v>
      </c>
    </row>
    <row r="4557" spans="1:5" x14ac:dyDescent="0.25">
      <c r="A4557" s="73">
        <v>41920</v>
      </c>
      <c r="B4557" s="74">
        <v>87.31</v>
      </c>
      <c r="C4557" s="74">
        <v>86.59</v>
      </c>
      <c r="D4557" s="74">
        <v>86.19</v>
      </c>
      <c r="E4557" s="74">
        <v>85.9</v>
      </c>
    </row>
    <row r="4558" spans="1:5" x14ac:dyDescent="0.25">
      <c r="A4558" s="73">
        <v>41921</v>
      </c>
      <c r="B4558" s="74">
        <v>85.77</v>
      </c>
      <c r="C4558" s="74">
        <v>85.05</v>
      </c>
      <c r="D4558" s="74">
        <v>84.69</v>
      </c>
      <c r="E4558" s="74">
        <v>84.43</v>
      </c>
    </row>
    <row r="4559" spans="1:5" x14ac:dyDescent="0.25">
      <c r="A4559" s="73">
        <v>41922</v>
      </c>
      <c r="B4559" s="74">
        <v>85.82</v>
      </c>
      <c r="C4559" s="74">
        <v>85.11</v>
      </c>
      <c r="D4559" s="74">
        <v>84.73</v>
      </c>
      <c r="E4559" s="74">
        <v>84.46</v>
      </c>
    </row>
    <row r="4560" spans="1:5" x14ac:dyDescent="0.25">
      <c r="A4560" s="73">
        <v>41925</v>
      </c>
      <c r="B4560" s="74">
        <v>85.74</v>
      </c>
      <c r="C4560" s="74">
        <v>84.98</v>
      </c>
      <c r="D4560" s="74">
        <v>84.53</v>
      </c>
      <c r="E4560" s="74">
        <v>84.23</v>
      </c>
    </row>
    <row r="4561" spans="1:5" x14ac:dyDescent="0.25">
      <c r="A4561" s="73">
        <v>41926</v>
      </c>
      <c r="B4561" s="74">
        <v>81.84</v>
      </c>
      <c r="C4561" s="74">
        <v>81.2</v>
      </c>
      <c r="D4561" s="74">
        <v>80.739999999999995</v>
      </c>
      <c r="E4561" s="74">
        <v>80.400000000000006</v>
      </c>
    </row>
    <row r="4562" spans="1:5" x14ac:dyDescent="0.25">
      <c r="A4562" s="73">
        <v>41927</v>
      </c>
      <c r="B4562" s="74">
        <v>81.78</v>
      </c>
      <c r="C4562" s="74">
        <v>80.94</v>
      </c>
      <c r="D4562" s="74">
        <v>80.36</v>
      </c>
      <c r="E4562" s="74">
        <v>79.87</v>
      </c>
    </row>
    <row r="4563" spans="1:5" x14ac:dyDescent="0.25">
      <c r="A4563" s="73">
        <v>41928</v>
      </c>
      <c r="B4563" s="74">
        <v>82.7</v>
      </c>
      <c r="C4563" s="74">
        <v>81.95</v>
      </c>
      <c r="D4563" s="74">
        <v>81.5</v>
      </c>
      <c r="E4563" s="74">
        <v>81.09</v>
      </c>
    </row>
    <row r="4564" spans="1:5" x14ac:dyDescent="0.25">
      <c r="A4564" s="73">
        <v>41929</v>
      </c>
      <c r="B4564" s="74">
        <v>82.75</v>
      </c>
      <c r="C4564" s="74">
        <v>82.06</v>
      </c>
      <c r="D4564" s="74">
        <v>81.62</v>
      </c>
      <c r="E4564" s="74">
        <v>81.209999999999994</v>
      </c>
    </row>
    <row r="4565" spans="1:5" x14ac:dyDescent="0.25">
      <c r="A4565" s="73">
        <v>41932</v>
      </c>
      <c r="B4565" s="74">
        <v>82.71</v>
      </c>
      <c r="C4565" s="74">
        <v>81.91</v>
      </c>
      <c r="D4565" s="74">
        <v>81.38</v>
      </c>
      <c r="E4565" s="74">
        <v>80.900000000000006</v>
      </c>
    </row>
    <row r="4566" spans="1:5" x14ac:dyDescent="0.25">
      <c r="A4566" s="73">
        <v>41933</v>
      </c>
      <c r="B4566" s="74">
        <v>82.81</v>
      </c>
      <c r="C4566" s="74">
        <v>82.49</v>
      </c>
      <c r="D4566" s="74">
        <v>81.96</v>
      </c>
      <c r="E4566" s="74">
        <v>81.47</v>
      </c>
    </row>
    <row r="4567" spans="1:5" x14ac:dyDescent="0.25">
      <c r="A4567" s="73">
        <v>41934</v>
      </c>
      <c r="B4567" s="74">
        <v>80.52</v>
      </c>
      <c r="C4567" s="74">
        <v>80.13</v>
      </c>
      <c r="D4567" s="74">
        <v>79.81</v>
      </c>
      <c r="E4567" s="74">
        <v>79.540000000000006</v>
      </c>
    </row>
    <row r="4568" spans="1:5" x14ac:dyDescent="0.25">
      <c r="A4568" s="73">
        <v>41935</v>
      </c>
      <c r="B4568" s="74">
        <v>82.09</v>
      </c>
      <c r="C4568" s="74">
        <v>81.75</v>
      </c>
      <c r="D4568" s="74">
        <v>81.459999999999994</v>
      </c>
      <c r="E4568" s="74">
        <v>81.23</v>
      </c>
    </row>
    <row r="4569" spans="1:5" x14ac:dyDescent="0.25">
      <c r="A4569" s="73">
        <v>41936</v>
      </c>
      <c r="B4569" s="74">
        <v>81.010000000000005</v>
      </c>
      <c r="C4569" s="74">
        <v>80.8</v>
      </c>
      <c r="D4569" s="74">
        <v>80.64</v>
      </c>
      <c r="E4569" s="74">
        <v>80.540000000000006</v>
      </c>
    </row>
    <row r="4570" spans="1:5" x14ac:dyDescent="0.25">
      <c r="A4570" s="73">
        <v>41939</v>
      </c>
      <c r="B4570" s="74">
        <v>81</v>
      </c>
      <c r="C4570" s="74">
        <v>80.7</v>
      </c>
      <c r="D4570" s="74">
        <v>80.48</v>
      </c>
      <c r="E4570" s="74">
        <v>80.34</v>
      </c>
    </row>
    <row r="4571" spans="1:5" x14ac:dyDescent="0.25">
      <c r="A4571" s="73">
        <v>41940</v>
      </c>
      <c r="B4571" s="74">
        <v>81.42</v>
      </c>
      <c r="C4571" s="74">
        <v>81.12</v>
      </c>
      <c r="D4571" s="74">
        <v>80.94</v>
      </c>
      <c r="E4571" s="74">
        <v>80.83</v>
      </c>
    </row>
    <row r="4572" spans="1:5" x14ac:dyDescent="0.25">
      <c r="A4572" s="73">
        <v>41941</v>
      </c>
      <c r="B4572" s="74">
        <v>82.2</v>
      </c>
      <c r="C4572" s="74">
        <v>81.96</v>
      </c>
      <c r="D4572" s="74">
        <v>81.81</v>
      </c>
      <c r="E4572" s="74">
        <v>81.680000000000007</v>
      </c>
    </row>
    <row r="4573" spans="1:5" x14ac:dyDescent="0.25">
      <c r="A4573" s="73">
        <v>41942</v>
      </c>
      <c r="B4573" s="74">
        <v>81.12</v>
      </c>
      <c r="C4573" s="74">
        <v>80.900000000000006</v>
      </c>
      <c r="D4573" s="74">
        <v>80.75</v>
      </c>
      <c r="E4573" s="74">
        <v>80.64</v>
      </c>
    </row>
    <row r="4574" spans="1:5" x14ac:dyDescent="0.25">
      <c r="A4574" s="73">
        <v>41943</v>
      </c>
      <c r="B4574" s="74">
        <v>80.540000000000006</v>
      </c>
      <c r="C4574" s="74">
        <v>80.42</v>
      </c>
      <c r="D4574" s="74">
        <v>80.36</v>
      </c>
      <c r="E4574" s="74">
        <v>80.31</v>
      </c>
    </row>
    <row r="4575" spans="1:5" x14ac:dyDescent="0.25">
      <c r="A4575" s="73">
        <v>41946</v>
      </c>
      <c r="B4575" s="74">
        <v>78.78</v>
      </c>
      <c r="C4575" s="74">
        <v>78.84</v>
      </c>
      <c r="D4575" s="74">
        <v>78.84</v>
      </c>
      <c r="E4575" s="74">
        <v>78.849999999999994</v>
      </c>
    </row>
    <row r="4576" spans="1:5" x14ac:dyDescent="0.25">
      <c r="A4576" s="73">
        <v>41947</v>
      </c>
      <c r="B4576" s="74">
        <v>77.19</v>
      </c>
      <c r="C4576" s="74">
        <v>77.19</v>
      </c>
      <c r="D4576" s="74">
        <v>77.19</v>
      </c>
      <c r="E4576" s="74">
        <v>77.239999999999995</v>
      </c>
    </row>
    <row r="4577" spans="1:5" x14ac:dyDescent="0.25">
      <c r="A4577" s="73">
        <v>41948</v>
      </c>
      <c r="B4577" s="74">
        <v>78.680000000000007</v>
      </c>
      <c r="C4577" s="74">
        <v>78.599999999999994</v>
      </c>
      <c r="D4577" s="74">
        <v>78.540000000000006</v>
      </c>
      <c r="E4577" s="74">
        <v>78.510000000000005</v>
      </c>
    </row>
    <row r="4578" spans="1:5" x14ac:dyDescent="0.25">
      <c r="A4578" s="73">
        <v>41949</v>
      </c>
      <c r="B4578" s="74">
        <v>77.91</v>
      </c>
      <c r="C4578" s="74">
        <v>77.87</v>
      </c>
      <c r="D4578" s="74">
        <v>77.81</v>
      </c>
      <c r="E4578" s="74">
        <v>77.819999999999993</v>
      </c>
    </row>
    <row r="4579" spans="1:5" x14ac:dyDescent="0.25">
      <c r="A4579" s="73">
        <v>41950</v>
      </c>
      <c r="B4579" s="74">
        <v>78.650000000000006</v>
      </c>
      <c r="C4579" s="74">
        <v>78.599999999999994</v>
      </c>
      <c r="D4579" s="74">
        <v>78.540000000000006</v>
      </c>
      <c r="E4579" s="74">
        <v>78.540000000000006</v>
      </c>
    </row>
    <row r="4580" spans="1:5" x14ac:dyDescent="0.25">
      <c r="A4580" s="73">
        <v>41953</v>
      </c>
      <c r="B4580" s="74">
        <v>77.400000000000006</v>
      </c>
      <c r="C4580" s="74">
        <v>77.38</v>
      </c>
      <c r="D4580" s="74">
        <v>77.36</v>
      </c>
      <c r="E4580" s="74">
        <v>77.44</v>
      </c>
    </row>
    <row r="4581" spans="1:5" x14ac:dyDescent="0.25">
      <c r="A4581" s="73">
        <v>41954</v>
      </c>
      <c r="B4581" s="74">
        <v>77.94</v>
      </c>
      <c r="C4581" s="74">
        <v>77.87</v>
      </c>
      <c r="D4581" s="74">
        <v>77.83</v>
      </c>
      <c r="E4581" s="74">
        <v>77.86</v>
      </c>
    </row>
    <row r="4582" spans="1:5" x14ac:dyDescent="0.25">
      <c r="A4582" s="73">
        <v>41955</v>
      </c>
      <c r="B4582" s="74">
        <v>77.180000000000007</v>
      </c>
      <c r="C4582" s="74">
        <v>77.150000000000006</v>
      </c>
      <c r="D4582" s="74">
        <v>77.12</v>
      </c>
      <c r="E4582" s="74">
        <v>77.13</v>
      </c>
    </row>
    <row r="4583" spans="1:5" x14ac:dyDescent="0.25">
      <c r="A4583" s="73">
        <v>41956</v>
      </c>
      <c r="B4583" s="74">
        <v>74.209999999999994</v>
      </c>
      <c r="C4583" s="74">
        <v>74.16</v>
      </c>
      <c r="D4583" s="74">
        <v>74.08</v>
      </c>
      <c r="E4583" s="74">
        <v>74.06</v>
      </c>
    </row>
    <row r="4584" spans="1:5" x14ac:dyDescent="0.25">
      <c r="A4584" s="73">
        <v>41957</v>
      </c>
      <c r="B4584" s="74">
        <v>75.819999999999993</v>
      </c>
      <c r="C4584" s="74">
        <v>75.819999999999993</v>
      </c>
      <c r="D4584" s="74">
        <v>75.790000000000006</v>
      </c>
      <c r="E4584" s="74">
        <v>75.8</v>
      </c>
    </row>
    <row r="4585" spans="1:5" x14ac:dyDescent="0.25">
      <c r="A4585" s="73">
        <v>41960</v>
      </c>
      <c r="B4585" s="74">
        <v>75.64</v>
      </c>
      <c r="C4585" s="74">
        <v>75.66</v>
      </c>
      <c r="D4585" s="74">
        <v>75.709999999999994</v>
      </c>
      <c r="E4585" s="74">
        <v>75.8</v>
      </c>
    </row>
    <row r="4586" spans="1:5" x14ac:dyDescent="0.25">
      <c r="A4586" s="73">
        <v>41961</v>
      </c>
      <c r="B4586" s="74">
        <v>74.61</v>
      </c>
      <c r="C4586" s="74">
        <v>74.64</v>
      </c>
      <c r="D4586" s="74">
        <v>74.73</v>
      </c>
      <c r="E4586" s="74">
        <v>74.86</v>
      </c>
    </row>
    <row r="4587" spans="1:5" x14ac:dyDescent="0.25">
      <c r="A4587" s="73">
        <v>41962</v>
      </c>
      <c r="B4587" s="74">
        <v>74.58</v>
      </c>
      <c r="C4587" s="74">
        <v>74.5</v>
      </c>
      <c r="D4587" s="74">
        <v>74.430000000000007</v>
      </c>
      <c r="E4587" s="74">
        <v>74.37</v>
      </c>
    </row>
    <row r="4588" spans="1:5" x14ac:dyDescent="0.25">
      <c r="A4588" s="73">
        <v>41963</v>
      </c>
      <c r="B4588" s="74">
        <v>75.58</v>
      </c>
      <c r="C4588" s="74">
        <v>75.849999999999994</v>
      </c>
      <c r="D4588" s="74">
        <v>75.849999999999994</v>
      </c>
      <c r="E4588" s="74">
        <v>75.819999999999993</v>
      </c>
    </row>
    <row r="4589" spans="1:5" x14ac:dyDescent="0.25">
      <c r="A4589" s="73">
        <v>41964</v>
      </c>
      <c r="B4589" s="74">
        <v>76.510000000000005</v>
      </c>
      <c r="C4589" s="74">
        <v>76.59</v>
      </c>
      <c r="D4589" s="74">
        <v>76.67</v>
      </c>
      <c r="E4589" s="74">
        <v>76.739999999999995</v>
      </c>
    </row>
    <row r="4590" spans="1:5" x14ac:dyDescent="0.25">
      <c r="A4590" s="73">
        <v>41967</v>
      </c>
      <c r="B4590" s="74">
        <v>75.78</v>
      </c>
      <c r="C4590" s="74">
        <v>75.87</v>
      </c>
      <c r="D4590" s="74">
        <v>75.97</v>
      </c>
      <c r="E4590" s="74">
        <v>76.069999999999993</v>
      </c>
    </row>
    <row r="4591" spans="1:5" x14ac:dyDescent="0.25">
      <c r="A4591" s="73">
        <v>41968</v>
      </c>
      <c r="B4591" s="74">
        <v>74.09</v>
      </c>
      <c r="C4591" s="74">
        <v>74.17</v>
      </c>
      <c r="D4591" s="74">
        <v>74.25</v>
      </c>
      <c r="E4591" s="74">
        <v>74.37</v>
      </c>
    </row>
    <row r="4592" spans="1:5" x14ac:dyDescent="0.25">
      <c r="A4592" s="73">
        <v>41969</v>
      </c>
      <c r="B4592" s="74">
        <v>73.69</v>
      </c>
      <c r="C4592" s="74">
        <v>73.760000000000005</v>
      </c>
      <c r="D4592" s="74">
        <v>73.819999999999993</v>
      </c>
      <c r="E4592" s="74">
        <v>73.900000000000006</v>
      </c>
    </row>
    <row r="4593" spans="1:5" x14ac:dyDescent="0.25">
      <c r="A4593" s="73">
        <v>41971</v>
      </c>
      <c r="B4593" s="74">
        <v>66.150000000000006</v>
      </c>
      <c r="C4593" s="74">
        <v>66.260000000000005</v>
      </c>
      <c r="D4593" s="74">
        <v>66.41</v>
      </c>
      <c r="E4593" s="74">
        <v>66.64</v>
      </c>
    </row>
    <row r="4594" spans="1:5" x14ac:dyDescent="0.25">
      <c r="A4594" s="73">
        <v>41974</v>
      </c>
      <c r="B4594" s="74">
        <v>69</v>
      </c>
      <c r="C4594" s="74">
        <v>69.099999999999994</v>
      </c>
      <c r="D4594" s="74">
        <v>69.209999999999994</v>
      </c>
      <c r="E4594" s="74">
        <v>69.41</v>
      </c>
    </row>
    <row r="4595" spans="1:5" x14ac:dyDescent="0.25">
      <c r="A4595" s="73">
        <v>41975</v>
      </c>
      <c r="B4595" s="74">
        <v>66.88</v>
      </c>
      <c r="C4595" s="74">
        <v>67</v>
      </c>
      <c r="D4595" s="74">
        <v>67.150000000000006</v>
      </c>
      <c r="E4595" s="74">
        <v>67.39</v>
      </c>
    </row>
    <row r="4596" spans="1:5" x14ac:dyDescent="0.25">
      <c r="A4596" s="73">
        <v>41976</v>
      </c>
      <c r="B4596" s="74">
        <v>67.38</v>
      </c>
      <c r="C4596" s="74">
        <v>67.459999999999994</v>
      </c>
      <c r="D4596" s="74">
        <v>67.56</v>
      </c>
      <c r="E4596" s="74">
        <v>67.760000000000005</v>
      </c>
    </row>
    <row r="4597" spans="1:5" x14ac:dyDescent="0.25">
      <c r="A4597" s="73">
        <v>41977</v>
      </c>
      <c r="B4597" s="74">
        <v>66.81</v>
      </c>
      <c r="C4597" s="74">
        <v>66.900000000000006</v>
      </c>
      <c r="D4597" s="74">
        <v>67.03</v>
      </c>
      <c r="E4597" s="74">
        <v>67.23</v>
      </c>
    </row>
    <row r="4598" spans="1:5" x14ac:dyDescent="0.25">
      <c r="A4598" s="73">
        <v>41978</v>
      </c>
      <c r="B4598" s="74">
        <v>65.84</v>
      </c>
      <c r="C4598" s="74">
        <v>65.959999999999994</v>
      </c>
      <c r="D4598" s="74">
        <v>66.08</v>
      </c>
      <c r="E4598" s="74">
        <v>66.28</v>
      </c>
    </row>
    <row r="4599" spans="1:5" x14ac:dyDescent="0.25">
      <c r="A4599" s="73">
        <v>41981</v>
      </c>
      <c r="B4599" s="74">
        <v>63.05</v>
      </c>
      <c r="C4599" s="74">
        <v>63.21</v>
      </c>
      <c r="D4599" s="74">
        <v>63.38</v>
      </c>
      <c r="E4599" s="74">
        <v>63.59</v>
      </c>
    </row>
    <row r="4600" spans="1:5" x14ac:dyDescent="0.25">
      <c r="A4600" s="73">
        <v>41982</v>
      </c>
      <c r="B4600" s="74">
        <v>63.82</v>
      </c>
      <c r="C4600" s="74">
        <v>63.98</v>
      </c>
      <c r="D4600" s="74">
        <v>64.150000000000006</v>
      </c>
      <c r="E4600" s="74">
        <v>64.34</v>
      </c>
    </row>
    <row r="4601" spans="1:5" x14ac:dyDescent="0.25">
      <c r="A4601" s="73">
        <v>41983</v>
      </c>
      <c r="B4601" s="74">
        <v>60.94</v>
      </c>
      <c r="C4601" s="74">
        <v>61.16</v>
      </c>
      <c r="D4601" s="74">
        <v>61.42</v>
      </c>
      <c r="E4601" s="74">
        <v>61.7</v>
      </c>
    </row>
    <row r="4602" spans="1:5" x14ac:dyDescent="0.25">
      <c r="A4602" s="73">
        <v>41984</v>
      </c>
      <c r="B4602" s="74">
        <v>59.95</v>
      </c>
      <c r="C4602" s="74">
        <v>60.19</v>
      </c>
      <c r="D4602" s="74">
        <v>60.52</v>
      </c>
      <c r="E4602" s="74">
        <v>60.87</v>
      </c>
    </row>
    <row r="4603" spans="1:5" x14ac:dyDescent="0.25">
      <c r="A4603" s="73">
        <v>41985</v>
      </c>
      <c r="B4603" s="74">
        <v>57.81</v>
      </c>
      <c r="C4603" s="74">
        <v>58.08</v>
      </c>
      <c r="D4603" s="74">
        <v>58.41</v>
      </c>
      <c r="E4603" s="74">
        <v>58.76</v>
      </c>
    </row>
    <row r="4604" spans="1:5" x14ac:dyDescent="0.25">
      <c r="A4604" s="73">
        <v>41988</v>
      </c>
      <c r="B4604" s="74">
        <v>55.91</v>
      </c>
      <c r="C4604" s="74">
        <v>56.26</v>
      </c>
      <c r="D4604" s="74">
        <v>56.64</v>
      </c>
      <c r="E4604" s="74">
        <v>57.04</v>
      </c>
    </row>
    <row r="4605" spans="1:5" x14ac:dyDescent="0.25">
      <c r="A4605" s="73">
        <v>41989</v>
      </c>
      <c r="B4605" s="74">
        <v>55.93</v>
      </c>
      <c r="C4605" s="74">
        <v>56.26</v>
      </c>
      <c r="D4605" s="74">
        <v>56.55</v>
      </c>
      <c r="E4605" s="74">
        <v>56.85</v>
      </c>
    </row>
    <row r="4606" spans="1:5" x14ac:dyDescent="0.25">
      <c r="A4606" s="73">
        <v>41990</v>
      </c>
      <c r="B4606" s="74">
        <v>56.47</v>
      </c>
      <c r="C4606" s="74">
        <v>56.79</v>
      </c>
      <c r="D4606" s="74">
        <v>57.13</v>
      </c>
      <c r="E4606" s="74">
        <v>57.46</v>
      </c>
    </row>
    <row r="4607" spans="1:5" x14ac:dyDescent="0.25">
      <c r="A4607" s="73">
        <v>41991</v>
      </c>
      <c r="B4607" s="74">
        <v>54.11</v>
      </c>
      <c r="C4607" s="74">
        <v>54.36</v>
      </c>
      <c r="D4607" s="74">
        <v>54.7</v>
      </c>
      <c r="E4607" s="74">
        <v>55.06</v>
      </c>
    </row>
    <row r="4608" spans="1:5" x14ac:dyDescent="0.25">
      <c r="A4608" s="73">
        <v>41992</v>
      </c>
      <c r="B4608" s="74">
        <v>56.52</v>
      </c>
      <c r="C4608" s="74">
        <v>57.13</v>
      </c>
      <c r="D4608" s="74">
        <v>57.48</v>
      </c>
      <c r="E4608" s="74">
        <v>57.86</v>
      </c>
    </row>
    <row r="4609" spans="1:5" x14ac:dyDescent="0.25">
      <c r="A4609" s="73">
        <v>41995</v>
      </c>
      <c r="B4609" s="74">
        <v>55.26</v>
      </c>
      <c r="C4609" s="74">
        <v>55.63</v>
      </c>
      <c r="D4609" s="74">
        <v>56.05</v>
      </c>
      <c r="E4609" s="74">
        <v>56.49</v>
      </c>
    </row>
    <row r="4610" spans="1:5" x14ac:dyDescent="0.25">
      <c r="A4610" s="73">
        <v>41996</v>
      </c>
      <c r="B4610" s="74">
        <v>57.12</v>
      </c>
      <c r="C4610" s="74">
        <v>57.48</v>
      </c>
      <c r="D4610" s="74">
        <v>57.87</v>
      </c>
      <c r="E4610" s="74">
        <v>58.29</v>
      </c>
    </row>
    <row r="4611" spans="1:5" x14ac:dyDescent="0.25">
      <c r="A4611" s="73">
        <v>41997</v>
      </c>
      <c r="B4611" s="74">
        <v>55.84</v>
      </c>
      <c r="C4611" s="74">
        <v>56.22</v>
      </c>
      <c r="D4611" s="74">
        <v>56.66</v>
      </c>
      <c r="E4611" s="74">
        <v>57.14</v>
      </c>
    </row>
    <row r="4612" spans="1:5" x14ac:dyDescent="0.25">
      <c r="A4612" s="73">
        <v>41999</v>
      </c>
      <c r="B4612" s="74">
        <v>54.73</v>
      </c>
      <c r="C4612" s="74">
        <v>55.13</v>
      </c>
      <c r="D4612" s="74">
        <v>55.59</v>
      </c>
      <c r="E4612" s="74">
        <v>56.11</v>
      </c>
    </row>
    <row r="4613" spans="1:5" x14ac:dyDescent="0.25">
      <c r="A4613" s="73">
        <v>42002</v>
      </c>
      <c r="B4613" s="74">
        <v>53.61</v>
      </c>
      <c r="C4613" s="74">
        <v>54.03</v>
      </c>
      <c r="D4613" s="74">
        <v>54.54</v>
      </c>
      <c r="E4613" s="74">
        <v>55.14</v>
      </c>
    </row>
    <row r="4614" spans="1:5" x14ac:dyDescent="0.25">
      <c r="A4614" s="73">
        <v>42003</v>
      </c>
      <c r="B4614" s="74">
        <v>54.12</v>
      </c>
      <c r="C4614" s="74">
        <v>54.53</v>
      </c>
      <c r="D4614" s="74">
        <v>55.05</v>
      </c>
      <c r="E4614" s="74">
        <v>55.67</v>
      </c>
    </row>
    <row r="4615" spans="1:5" x14ac:dyDescent="0.25">
      <c r="A4615" s="73">
        <v>42004</v>
      </c>
      <c r="B4615" s="74">
        <v>53.27</v>
      </c>
      <c r="C4615" s="74">
        <v>53.7</v>
      </c>
      <c r="D4615" s="74">
        <v>54.26</v>
      </c>
      <c r="E4615" s="74">
        <v>54.96</v>
      </c>
    </row>
    <row r="4616" spans="1:5" x14ac:dyDescent="0.25">
      <c r="A4616" s="73">
        <v>42006</v>
      </c>
      <c r="B4616" s="74">
        <v>52.69</v>
      </c>
      <c r="C4616" s="74">
        <v>53.11</v>
      </c>
      <c r="D4616" s="74">
        <v>53.69</v>
      </c>
      <c r="E4616" s="74">
        <v>54.42</v>
      </c>
    </row>
    <row r="4617" spans="1:5" x14ac:dyDescent="0.25">
      <c r="A4617" s="73">
        <v>42009</v>
      </c>
      <c r="B4617" s="74">
        <v>50.04</v>
      </c>
      <c r="C4617" s="74">
        <v>50.52</v>
      </c>
      <c r="D4617" s="74">
        <v>51.17</v>
      </c>
      <c r="E4617" s="74">
        <v>51.95</v>
      </c>
    </row>
    <row r="4618" spans="1:5" x14ac:dyDescent="0.25">
      <c r="A4618" s="73">
        <v>42010</v>
      </c>
      <c r="B4618" s="74">
        <v>47.93</v>
      </c>
      <c r="C4618" s="74">
        <v>48.46</v>
      </c>
      <c r="D4618" s="74">
        <v>49.16</v>
      </c>
      <c r="E4618" s="74">
        <v>49.97</v>
      </c>
    </row>
    <row r="4619" spans="1:5" x14ac:dyDescent="0.25">
      <c r="A4619" s="73">
        <v>42011</v>
      </c>
      <c r="B4619" s="74">
        <v>48.65</v>
      </c>
      <c r="C4619" s="74">
        <v>49.08</v>
      </c>
      <c r="D4619" s="74">
        <v>49.72</v>
      </c>
      <c r="E4619" s="74">
        <v>50.48</v>
      </c>
    </row>
    <row r="4620" spans="1:5" x14ac:dyDescent="0.25">
      <c r="A4620" s="73">
        <v>42012</v>
      </c>
      <c r="B4620" s="74">
        <v>48.79</v>
      </c>
      <c r="C4620" s="74">
        <v>49.28</v>
      </c>
      <c r="D4620" s="74">
        <v>49.98</v>
      </c>
      <c r="E4620" s="74">
        <v>50.75</v>
      </c>
    </row>
    <row r="4621" spans="1:5" x14ac:dyDescent="0.25">
      <c r="A4621" s="73">
        <v>42013</v>
      </c>
      <c r="B4621" s="74">
        <v>48.36</v>
      </c>
      <c r="C4621" s="74">
        <v>48.99</v>
      </c>
      <c r="D4621" s="74">
        <v>49.73</v>
      </c>
      <c r="E4621" s="74">
        <v>50.54</v>
      </c>
    </row>
    <row r="4622" spans="1:5" x14ac:dyDescent="0.25">
      <c r="A4622" s="73">
        <v>42016</v>
      </c>
      <c r="B4622" s="74">
        <v>46.07</v>
      </c>
      <c r="C4622" s="74">
        <v>46.76</v>
      </c>
      <c r="D4622" s="74">
        <v>47.53</v>
      </c>
      <c r="E4622" s="74">
        <v>48.36</v>
      </c>
    </row>
    <row r="4623" spans="1:5" x14ac:dyDescent="0.25">
      <c r="A4623" s="73">
        <v>42017</v>
      </c>
      <c r="B4623" s="74">
        <v>45.89</v>
      </c>
      <c r="C4623" s="74">
        <v>46.51</v>
      </c>
      <c r="D4623" s="74">
        <v>47.24</v>
      </c>
      <c r="E4623" s="74">
        <v>48.05</v>
      </c>
    </row>
    <row r="4624" spans="1:5" x14ac:dyDescent="0.25">
      <c r="A4624" s="73">
        <v>42018</v>
      </c>
      <c r="B4624" s="74">
        <v>48.48</v>
      </c>
      <c r="C4624" s="74">
        <v>48.96</v>
      </c>
      <c r="D4624" s="74">
        <v>49.62</v>
      </c>
      <c r="E4624" s="74">
        <v>50.36</v>
      </c>
    </row>
    <row r="4625" spans="1:5" x14ac:dyDescent="0.25">
      <c r="A4625" s="73">
        <v>42019</v>
      </c>
      <c r="B4625" s="74">
        <v>46.25</v>
      </c>
      <c r="C4625" s="74">
        <v>46.73</v>
      </c>
      <c r="D4625" s="74">
        <v>47.47</v>
      </c>
      <c r="E4625" s="74">
        <v>48.3</v>
      </c>
    </row>
    <row r="4626" spans="1:5" x14ac:dyDescent="0.25">
      <c r="A4626" s="73">
        <v>42020</v>
      </c>
      <c r="B4626" s="74">
        <v>48.69</v>
      </c>
      <c r="C4626" s="74">
        <v>49.13</v>
      </c>
      <c r="D4626" s="74">
        <v>49.84</v>
      </c>
      <c r="E4626" s="74">
        <v>50.62</v>
      </c>
    </row>
    <row r="4627" spans="1:5" x14ac:dyDescent="0.25">
      <c r="A4627" s="73">
        <v>42024</v>
      </c>
      <c r="B4627" s="74">
        <v>46.39</v>
      </c>
      <c r="C4627" s="74">
        <v>46.47</v>
      </c>
      <c r="D4627" s="74">
        <v>47.17</v>
      </c>
      <c r="E4627" s="74">
        <v>48.01</v>
      </c>
    </row>
    <row r="4628" spans="1:5" x14ac:dyDescent="0.25">
      <c r="A4628" s="73">
        <v>42025</v>
      </c>
      <c r="B4628" s="74">
        <v>47.78</v>
      </c>
      <c r="C4628" s="74">
        <v>48.43</v>
      </c>
      <c r="D4628" s="74">
        <v>49.22</v>
      </c>
      <c r="E4628" s="74">
        <v>50.04</v>
      </c>
    </row>
    <row r="4629" spans="1:5" x14ac:dyDescent="0.25">
      <c r="A4629" s="73">
        <v>42026</v>
      </c>
      <c r="B4629" s="74">
        <v>46.31</v>
      </c>
      <c r="C4629" s="74">
        <v>46.98</v>
      </c>
      <c r="D4629" s="74">
        <v>47.86</v>
      </c>
      <c r="E4629" s="74">
        <v>48.8</v>
      </c>
    </row>
    <row r="4630" spans="1:5" x14ac:dyDescent="0.25">
      <c r="A4630" s="73">
        <v>42027</v>
      </c>
      <c r="B4630" s="74">
        <v>45.59</v>
      </c>
      <c r="C4630" s="74">
        <v>46.32</v>
      </c>
      <c r="D4630" s="74">
        <v>47.31</v>
      </c>
      <c r="E4630" s="74">
        <v>48.34</v>
      </c>
    </row>
    <row r="4631" spans="1:5" x14ac:dyDescent="0.25">
      <c r="A4631" s="73">
        <v>42030</v>
      </c>
      <c r="B4631" s="74">
        <v>45.15</v>
      </c>
      <c r="C4631" s="74">
        <v>45.88</v>
      </c>
      <c r="D4631" s="74">
        <v>46.93</v>
      </c>
      <c r="E4631" s="74">
        <v>48.03</v>
      </c>
    </row>
    <row r="4632" spans="1:5" x14ac:dyDescent="0.25">
      <c r="A4632" s="73">
        <v>42031</v>
      </c>
      <c r="B4632" s="74">
        <v>46.23</v>
      </c>
      <c r="C4632" s="74">
        <v>46.95</v>
      </c>
      <c r="D4632" s="74">
        <v>47.95</v>
      </c>
      <c r="E4632" s="74">
        <v>49</v>
      </c>
    </row>
    <row r="4633" spans="1:5" x14ac:dyDescent="0.25">
      <c r="A4633" s="73">
        <v>42032</v>
      </c>
      <c r="B4633" s="74">
        <v>44.45</v>
      </c>
      <c r="C4633" s="74">
        <v>45.23</v>
      </c>
      <c r="D4633" s="74">
        <v>46.36</v>
      </c>
      <c r="E4633" s="74">
        <v>47.51</v>
      </c>
    </row>
    <row r="4634" spans="1:5" x14ac:dyDescent="0.25">
      <c r="A4634" s="73">
        <v>42033</v>
      </c>
      <c r="B4634" s="74">
        <v>44.53</v>
      </c>
      <c r="C4634" s="74">
        <v>45.3</v>
      </c>
      <c r="D4634" s="74">
        <v>46.44</v>
      </c>
      <c r="E4634" s="74">
        <v>47.61</v>
      </c>
    </row>
    <row r="4635" spans="1:5" x14ac:dyDescent="0.25">
      <c r="A4635" s="73">
        <v>42034</v>
      </c>
      <c r="B4635" s="74">
        <v>48.24</v>
      </c>
      <c r="C4635" s="74">
        <v>48.99</v>
      </c>
      <c r="D4635" s="74">
        <v>50.07</v>
      </c>
      <c r="E4635" s="74">
        <v>51.22</v>
      </c>
    </row>
    <row r="4636" spans="1:5" x14ac:dyDescent="0.25">
      <c r="A4636" s="73">
        <v>42037</v>
      </c>
      <c r="B4636" s="74">
        <v>49.57</v>
      </c>
      <c r="C4636" s="74">
        <v>50.45</v>
      </c>
      <c r="D4636" s="74">
        <v>51.55</v>
      </c>
      <c r="E4636" s="74">
        <v>52.72</v>
      </c>
    </row>
    <row r="4637" spans="1:5" x14ac:dyDescent="0.25">
      <c r="A4637" s="73">
        <v>42038</v>
      </c>
      <c r="B4637" s="74">
        <v>53.05</v>
      </c>
      <c r="C4637" s="74">
        <v>53.86</v>
      </c>
      <c r="D4637" s="74">
        <v>54.95</v>
      </c>
      <c r="E4637" s="74">
        <v>56.11</v>
      </c>
    </row>
    <row r="4638" spans="1:5" x14ac:dyDescent="0.25">
      <c r="A4638" s="73">
        <v>42039</v>
      </c>
      <c r="B4638" s="74">
        <v>48.45</v>
      </c>
      <c r="C4638" s="74">
        <v>49.3</v>
      </c>
      <c r="D4638" s="74">
        <v>50.58</v>
      </c>
      <c r="E4638" s="74">
        <v>51.89</v>
      </c>
    </row>
    <row r="4639" spans="1:5" x14ac:dyDescent="0.25">
      <c r="A4639" s="73">
        <v>42040</v>
      </c>
      <c r="B4639" s="74">
        <v>50.48</v>
      </c>
      <c r="C4639" s="74">
        <v>51.31</v>
      </c>
      <c r="D4639" s="74">
        <v>52.53</v>
      </c>
      <c r="E4639" s="74">
        <v>53.79</v>
      </c>
    </row>
    <row r="4640" spans="1:5" x14ac:dyDescent="0.25">
      <c r="A4640" s="73">
        <v>42041</v>
      </c>
      <c r="B4640" s="74">
        <v>51.69</v>
      </c>
      <c r="C4640" s="74">
        <v>52.5</v>
      </c>
      <c r="D4640" s="74">
        <v>53.66</v>
      </c>
      <c r="E4640" s="74">
        <v>54.86</v>
      </c>
    </row>
    <row r="4641" spans="1:5" x14ac:dyDescent="0.25">
      <c r="A4641" s="73">
        <v>42044</v>
      </c>
      <c r="B4641" s="74">
        <v>52.86</v>
      </c>
      <c r="C4641" s="74">
        <v>53.67</v>
      </c>
      <c r="D4641" s="74">
        <v>54.71</v>
      </c>
      <c r="E4641" s="74">
        <v>55.82</v>
      </c>
    </row>
    <row r="4642" spans="1:5" x14ac:dyDescent="0.25">
      <c r="A4642" s="73">
        <v>42045</v>
      </c>
      <c r="B4642" s="74">
        <v>50.02</v>
      </c>
      <c r="C4642" s="74">
        <v>50.93</v>
      </c>
      <c r="D4642" s="74">
        <v>52.16</v>
      </c>
      <c r="E4642" s="74">
        <v>53.43</v>
      </c>
    </row>
    <row r="4643" spans="1:5" x14ac:dyDescent="0.25">
      <c r="A4643" s="73">
        <v>42046</v>
      </c>
      <c r="B4643" s="74">
        <v>48.84</v>
      </c>
      <c r="C4643" s="74">
        <v>49.78</v>
      </c>
      <c r="D4643" s="74">
        <v>51.08</v>
      </c>
      <c r="E4643" s="74">
        <v>52.43</v>
      </c>
    </row>
    <row r="4644" spans="1:5" x14ac:dyDescent="0.25">
      <c r="A4644" s="73">
        <v>42047</v>
      </c>
      <c r="B4644" s="74">
        <v>51.21</v>
      </c>
      <c r="C4644" s="74">
        <v>52.16</v>
      </c>
      <c r="D4644" s="74">
        <v>53.5</v>
      </c>
      <c r="E4644" s="74">
        <v>54.87</v>
      </c>
    </row>
    <row r="4645" spans="1:5" x14ac:dyDescent="0.25">
      <c r="A4645" s="73">
        <v>42048</v>
      </c>
      <c r="B4645" s="74">
        <v>52.78</v>
      </c>
      <c r="C4645" s="74">
        <v>53.67</v>
      </c>
      <c r="D4645" s="74">
        <v>54.96</v>
      </c>
      <c r="E4645" s="74">
        <v>56.25</v>
      </c>
    </row>
    <row r="4646" spans="1:5" x14ac:dyDescent="0.25">
      <c r="A4646" s="73">
        <v>42052</v>
      </c>
      <c r="B4646" s="74">
        <v>53.53</v>
      </c>
      <c r="C4646" s="74">
        <v>54.29</v>
      </c>
      <c r="D4646" s="74">
        <v>55.52</v>
      </c>
      <c r="E4646" s="74">
        <v>56.76</v>
      </c>
    </row>
    <row r="4647" spans="1:5" x14ac:dyDescent="0.25">
      <c r="A4647" s="73">
        <v>42053</v>
      </c>
      <c r="B4647" s="74">
        <v>52.14</v>
      </c>
      <c r="C4647" s="74">
        <v>52.82</v>
      </c>
      <c r="D4647" s="74">
        <v>53.97</v>
      </c>
      <c r="E4647" s="74">
        <v>55.19</v>
      </c>
    </row>
    <row r="4648" spans="1:5" x14ac:dyDescent="0.25">
      <c r="A4648" s="73">
        <v>42054</v>
      </c>
      <c r="B4648" s="74">
        <v>51.16</v>
      </c>
      <c r="C4648" s="74">
        <v>51.83</v>
      </c>
      <c r="D4648" s="74">
        <v>53</v>
      </c>
      <c r="E4648" s="74">
        <v>54.22</v>
      </c>
    </row>
    <row r="4649" spans="1:5" x14ac:dyDescent="0.25">
      <c r="A4649" s="73">
        <v>42055</v>
      </c>
      <c r="B4649" s="74">
        <v>50.34</v>
      </c>
      <c r="C4649" s="74">
        <v>50.81</v>
      </c>
      <c r="D4649" s="74">
        <v>52.09</v>
      </c>
      <c r="E4649" s="74">
        <v>53.45</v>
      </c>
    </row>
    <row r="4650" spans="1:5" x14ac:dyDescent="0.25">
      <c r="A4650" s="73">
        <v>42058</v>
      </c>
      <c r="B4650" s="74">
        <v>49.45</v>
      </c>
      <c r="C4650" s="74">
        <v>51.01</v>
      </c>
      <c r="D4650" s="74">
        <v>52.56</v>
      </c>
      <c r="E4650" s="74">
        <v>54.06</v>
      </c>
    </row>
    <row r="4651" spans="1:5" x14ac:dyDescent="0.25">
      <c r="A4651" s="73">
        <v>42059</v>
      </c>
      <c r="B4651" s="74">
        <v>49.28</v>
      </c>
      <c r="C4651" s="74">
        <v>50.83</v>
      </c>
      <c r="D4651" s="74">
        <v>52.34</v>
      </c>
      <c r="E4651" s="74">
        <v>53.79</v>
      </c>
    </row>
    <row r="4652" spans="1:5" x14ac:dyDescent="0.25">
      <c r="A4652" s="73">
        <v>42060</v>
      </c>
      <c r="B4652" s="74">
        <v>50.99</v>
      </c>
      <c r="C4652" s="74">
        <v>52.76</v>
      </c>
      <c r="D4652" s="74">
        <v>54.31</v>
      </c>
      <c r="E4652" s="74">
        <v>55.77</v>
      </c>
    </row>
    <row r="4653" spans="1:5" x14ac:dyDescent="0.25">
      <c r="A4653" s="73">
        <v>42061</v>
      </c>
      <c r="B4653" s="74">
        <v>48.17</v>
      </c>
      <c r="C4653" s="74">
        <v>50.39</v>
      </c>
      <c r="D4653" s="74">
        <v>52.1</v>
      </c>
      <c r="E4653" s="74">
        <v>53.69</v>
      </c>
    </row>
    <row r="4654" spans="1:5" x14ac:dyDescent="0.25">
      <c r="A4654" s="73">
        <v>42062</v>
      </c>
      <c r="B4654" s="74">
        <v>49.76</v>
      </c>
      <c r="C4654" s="74">
        <v>52.14</v>
      </c>
      <c r="D4654" s="74">
        <v>53.84</v>
      </c>
      <c r="E4654" s="74">
        <v>55.44</v>
      </c>
    </row>
    <row r="4655" spans="1:5" x14ac:dyDescent="0.25">
      <c r="A4655" s="73">
        <v>42065</v>
      </c>
      <c r="B4655" s="74">
        <v>49.59</v>
      </c>
      <c r="C4655" s="74">
        <v>51.52</v>
      </c>
      <c r="D4655" s="74">
        <v>52.98</v>
      </c>
      <c r="E4655" s="74">
        <v>54.4</v>
      </c>
    </row>
    <row r="4656" spans="1:5" x14ac:dyDescent="0.25">
      <c r="A4656" s="73">
        <v>42066</v>
      </c>
      <c r="B4656" s="74">
        <v>50.52</v>
      </c>
      <c r="C4656" s="74">
        <v>52.5</v>
      </c>
      <c r="D4656" s="74">
        <v>54.07</v>
      </c>
      <c r="E4656" s="74">
        <v>55.53</v>
      </c>
    </row>
    <row r="4657" spans="1:5" x14ac:dyDescent="0.25">
      <c r="A4657" s="73">
        <v>42067</v>
      </c>
      <c r="B4657" s="74">
        <v>51.53</v>
      </c>
      <c r="C4657" s="74">
        <v>53.23</v>
      </c>
      <c r="D4657" s="74">
        <v>54.55</v>
      </c>
      <c r="E4657" s="74">
        <v>55.74</v>
      </c>
    </row>
    <row r="4658" spans="1:5" x14ac:dyDescent="0.25">
      <c r="A4658" s="73">
        <v>42068</v>
      </c>
      <c r="B4658" s="74">
        <v>50.76</v>
      </c>
      <c r="C4658" s="74">
        <v>52.55</v>
      </c>
      <c r="D4658" s="74">
        <v>53.99</v>
      </c>
      <c r="E4658" s="74">
        <v>55.25</v>
      </c>
    </row>
    <row r="4659" spans="1:5" x14ac:dyDescent="0.25">
      <c r="A4659" s="73">
        <v>42069</v>
      </c>
      <c r="B4659" s="74">
        <v>49.61</v>
      </c>
      <c r="C4659" s="74">
        <v>51.47</v>
      </c>
      <c r="D4659" s="74">
        <v>52.95</v>
      </c>
      <c r="E4659" s="74">
        <v>54.24</v>
      </c>
    </row>
    <row r="4660" spans="1:5" x14ac:dyDescent="0.25">
      <c r="A4660" s="73">
        <v>42072</v>
      </c>
      <c r="B4660" s="74">
        <v>50</v>
      </c>
      <c r="C4660" s="74">
        <v>51.66</v>
      </c>
      <c r="D4660" s="74">
        <v>52.95</v>
      </c>
      <c r="E4660" s="74">
        <v>54.09</v>
      </c>
    </row>
    <row r="4661" spans="1:5" x14ac:dyDescent="0.25">
      <c r="A4661" s="73">
        <v>42073</v>
      </c>
      <c r="B4661" s="74">
        <v>48.29</v>
      </c>
      <c r="C4661" s="74">
        <v>50.07</v>
      </c>
      <c r="D4661" s="74">
        <v>51.44</v>
      </c>
      <c r="E4661" s="74">
        <v>52.59</v>
      </c>
    </row>
    <row r="4662" spans="1:5" x14ac:dyDescent="0.25">
      <c r="A4662" s="73">
        <v>42074</v>
      </c>
      <c r="B4662" s="74">
        <v>48.17</v>
      </c>
      <c r="C4662" s="74">
        <v>50.02</v>
      </c>
      <c r="D4662" s="74">
        <v>51.59</v>
      </c>
      <c r="E4662" s="74">
        <v>52.88</v>
      </c>
    </row>
    <row r="4663" spans="1:5" x14ac:dyDescent="0.25">
      <c r="A4663" s="73">
        <v>42075</v>
      </c>
      <c r="B4663" s="74">
        <v>47.05</v>
      </c>
      <c r="C4663" s="74">
        <v>49.13</v>
      </c>
      <c r="D4663" s="74">
        <v>50.87</v>
      </c>
      <c r="E4663" s="74">
        <v>52.27</v>
      </c>
    </row>
    <row r="4664" spans="1:5" x14ac:dyDescent="0.25">
      <c r="A4664" s="73">
        <v>42076</v>
      </c>
      <c r="B4664" s="74">
        <v>44.84</v>
      </c>
      <c r="C4664" s="74">
        <v>47.06</v>
      </c>
      <c r="D4664" s="74">
        <v>48.84</v>
      </c>
      <c r="E4664" s="74">
        <v>50.29</v>
      </c>
    </row>
    <row r="4665" spans="1:5" x14ac:dyDescent="0.25">
      <c r="A4665" s="73">
        <v>42079</v>
      </c>
      <c r="B4665" s="74">
        <v>43.88</v>
      </c>
      <c r="C4665" s="74">
        <v>46.13</v>
      </c>
      <c r="D4665" s="74">
        <v>47.98</v>
      </c>
      <c r="E4665" s="74">
        <v>49.45</v>
      </c>
    </row>
    <row r="4666" spans="1:5" x14ac:dyDescent="0.25">
      <c r="A4666" s="73">
        <v>42080</v>
      </c>
      <c r="B4666" s="74">
        <v>43.46</v>
      </c>
      <c r="C4666" s="74">
        <v>45.19</v>
      </c>
      <c r="D4666" s="74">
        <v>47.06</v>
      </c>
      <c r="E4666" s="74">
        <v>48.48</v>
      </c>
    </row>
    <row r="4667" spans="1:5" x14ac:dyDescent="0.25">
      <c r="A4667" s="73">
        <v>42081</v>
      </c>
      <c r="B4667" s="74">
        <v>44.66</v>
      </c>
      <c r="C4667" s="74">
        <v>46.65</v>
      </c>
      <c r="D4667" s="74">
        <v>48.69</v>
      </c>
      <c r="E4667" s="74">
        <v>50.36</v>
      </c>
    </row>
    <row r="4668" spans="1:5" x14ac:dyDescent="0.25">
      <c r="A4668" s="73">
        <v>42082</v>
      </c>
      <c r="B4668" s="74">
        <v>43.96</v>
      </c>
      <c r="C4668" s="74">
        <v>45.53</v>
      </c>
      <c r="D4668" s="74">
        <v>47.4</v>
      </c>
      <c r="E4668" s="74">
        <v>48.97</v>
      </c>
    </row>
    <row r="4669" spans="1:5" x14ac:dyDescent="0.25">
      <c r="A4669" s="73">
        <v>42083</v>
      </c>
      <c r="B4669" s="74">
        <v>45.72</v>
      </c>
      <c r="C4669" s="74">
        <v>46.57</v>
      </c>
      <c r="D4669" s="74">
        <v>48.43</v>
      </c>
      <c r="E4669" s="74">
        <v>50.01</v>
      </c>
    </row>
    <row r="4670" spans="1:5" x14ac:dyDescent="0.25">
      <c r="A4670" s="73">
        <v>42086</v>
      </c>
      <c r="B4670" s="74">
        <v>47.45</v>
      </c>
      <c r="C4670" s="74">
        <v>49.15</v>
      </c>
      <c r="D4670" s="74">
        <v>50.59</v>
      </c>
      <c r="E4670" s="74">
        <v>51.79</v>
      </c>
    </row>
    <row r="4671" spans="1:5" x14ac:dyDescent="0.25">
      <c r="A4671" s="73">
        <v>42087</v>
      </c>
      <c r="B4671" s="74">
        <v>47.51</v>
      </c>
      <c r="C4671" s="74">
        <v>49.13</v>
      </c>
      <c r="D4671" s="74">
        <v>50.46</v>
      </c>
      <c r="E4671" s="74">
        <v>51.55</v>
      </c>
    </row>
    <row r="4672" spans="1:5" x14ac:dyDescent="0.25">
      <c r="A4672" s="73">
        <v>42088</v>
      </c>
      <c r="B4672" s="74">
        <v>49.21</v>
      </c>
      <c r="C4672" s="74">
        <v>50.78</v>
      </c>
      <c r="D4672" s="74">
        <v>52.01</v>
      </c>
      <c r="E4672" s="74">
        <v>52.98</v>
      </c>
    </row>
    <row r="4673" spans="1:5" x14ac:dyDescent="0.25">
      <c r="A4673" s="73">
        <v>42089</v>
      </c>
      <c r="B4673" s="74">
        <v>51.43</v>
      </c>
      <c r="C4673" s="74">
        <v>53.04</v>
      </c>
      <c r="D4673" s="74">
        <v>54.31</v>
      </c>
      <c r="E4673" s="74">
        <v>55.23</v>
      </c>
    </row>
    <row r="4674" spans="1:5" x14ac:dyDescent="0.25">
      <c r="A4674" s="73">
        <v>42090</v>
      </c>
      <c r="B4674" s="74">
        <v>48.87</v>
      </c>
      <c r="C4674" s="74">
        <v>50.5</v>
      </c>
      <c r="D4674" s="74">
        <v>51.87</v>
      </c>
      <c r="E4674" s="74">
        <v>52.87</v>
      </c>
    </row>
    <row r="4675" spans="1:5" x14ac:dyDescent="0.25">
      <c r="A4675" s="73">
        <v>42093</v>
      </c>
      <c r="B4675" s="74">
        <v>48.68</v>
      </c>
      <c r="C4675" s="74">
        <v>50.41</v>
      </c>
      <c r="D4675" s="74">
        <v>51.81</v>
      </c>
      <c r="E4675" s="74">
        <v>52.84</v>
      </c>
    </row>
    <row r="4676" spans="1:5" x14ac:dyDescent="0.25">
      <c r="A4676" s="73">
        <v>42094</v>
      </c>
      <c r="B4676" s="74">
        <v>47.6</v>
      </c>
      <c r="C4676" s="74">
        <v>49.34</v>
      </c>
      <c r="D4676" s="74">
        <v>50.78</v>
      </c>
      <c r="E4676" s="74">
        <v>51.83</v>
      </c>
    </row>
    <row r="4677" spans="1:5" x14ac:dyDescent="0.25">
      <c r="A4677" s="73">
        <v>42095</v>
      </c>
      <c r="B4677" s="74">
        <v>50.09</v>
      </c>
      <c r="C4677" s="74">
        <v>51.75</v>
      </c>
      <c r="D4677" s="74">
        <v>53.06</v>
      </c>
      <c r="E4677" s="74">
        <v>53.98</v>
      </c>
    </row>
    <row r="4678" spans="1:5" x14ac:dyDescent="0.25">
      <c r="A4678" s="73">
        <v>42096</v>
      </c>
      <c r="B4678" s="74">
        <v>49.14</v>
      </c>
      <c r="C4678" s="74">
        <v>50.6</v>
      </c>
      <c r="D4678" s="74">
        <v>51.79</v>
      </c>
      <c r="E4678" s="74">
        <v>52.66</v>
      </c>
    </row>
    <row r="4679" spans="1:5" x14ac:dyDescent="0.25">
      <c r="A4679" s="73">
        <v>42100</v>
      </c>
      <c r="B4679" s="74">
        <v>52.14</v>
      </c>
      <c r="C4679" s="74">
        <v>53.57</v>
      </c>
      <c r="D4679" s="74">
        <v>54.71</v>
      </c>
      <c r="E4679" s="74">
        <v>55.49</v>
      </c>
    </row>
    <row r="4680" spans="1:5" x14ac:dyDescent="0.25">
      <c r="A4680" s="73">
        <v>42101</v>
      </c>
      <c r="B4680" s="74">
        <v>53.98</v>
      </c>
      <c r="C4680" s="74">
        <v>55.23</v>
      </c>
      <c r="D4680" s="74">
        <v>56.09</v>
      </c>
      <c r="E4680" s="74">
        <v>56.65</v>
      </c>
    </row>
    <row r="4681" spans="1:5" x14ac:dyDescent="0.25">
      <c r="A4681" s="73">
        <v>42102</v>
      </c>
      <c r="B4681" s="74">
        <v>50.42</v>
      </c>
      <c r="C4681" s="74">
        <v>51.87</v>
      </c>
      <c r="D4681" s="74">
        <v>52.93</v>
      </c>
      <c r="E4681" s="74">
        <v>53.63</v>
      </c>
    </row>
    <row r="4682" spans="1:5" x14ac:dyDescent="0.25">
      <c r="A4682" s="73">
        <v>42103</v>
      </c>
      <c r="B4682" s="74">
        <v>50.79</v>
      </c>
      <c r="C4682" s="74">
        <v>52.49</v>
      </c>
      <c r="D4682" s="74">
        <v>53.66</v>
      </c>
      <c r="E4682" s="74">
        <v>54.42</v>
      </c>
    </row>
    <row r="4683" spans="1:5" x14ac:dyDescent="0.25">
      <c r="A4683" s="73">
        <v>42104</v>
      </c>
      <c r="B4683" s="74">
        <v>51.64</v>
      </c>
      <c r="C4683" s="74">
        <v>53.51</v>
      </c>
      <c r="D4683" s="74">
        <v>54.79</v>
      </c>
      <c r="E4683" s="74">
        <v>55.51</v>
      </c>
    </row>
    <row r="4684" spans="1:5" x14ac:dyDescent="0.25">
      <c r="A4684" s="73">
        <v>42107</v>
      </c>
      <c r="B4684" s="74">
        <v>51.91</v>
      </c>
      <c r="C4684" s="74">
        <v>53.74</v>
      </c>
      <c r="D4684" s="74">
        <v>54.99</v>
      </c>
      <c r="E4684" s="74">
        <v>55.7</v>
      </c>
    </row>
    <row r="4685" spans="1:5" x14ac:dyDescent="0.25">
      <c r="A4685" s="73">
        <v>42108</v>
      </c>
      <c r="B4685" s="74">
        <v>53.29</v>
      </c>
      <c r="C4685" s="74">
        <v>54.87</v>
      </c>
      <c r="D4685" s="74">
        <v>56.04</v>
      </c>
      <c r="E4685" s="74">
        <v>56.68</v>
      </c>
    </row>
    <row r="4686" spans="1:5" x14ac:dyDescent="0.25">
      <c r="A4686" s="73">
        <v>42109</v>
      </c>
      <c r="B4686" s="74">
        <v>56.39</v>
      </c>
      <c r="C4686" s="74">
        <v>57.69</v>
      </c>
      <c r="D4686" s="74">
        <v>58.73</v>
      </c>
      <c r="E4686" s="74">
        <v>59.3</v>
      </c>
    </row>
    <row r="4687" spans="1:5" x14ac:dyDescent="0.25">
      <c r="A4687" s="73">
        <v>42110</v>
      </c>
      <c r="B4687" s="74">
        <v>56.71</v>
      </c>
      <c r="C4687" s="74">
        <v>58.11</v>
      </c>
      <c r="D4687" s="74">
        <v>59.23</v>
      </c>
      <c r="E4687" s="74">
        <v>59.85</v>
      </c>
    </row>
    <row r="4688" spans="1:5" x14ac:dyDescent="0.25">
      <c r="A4688" s="73">
        <v>42111</v>
      </c>
      <c r="B4688" s="74">
        <v>55.74</v>
      </c>
      <c r="C4688" s="74">
        <v>57.32</v>
      </c>
      <c r="D4688" s="74">
        <v>58.47</v>
      </c>
      <c r="E4688" s="74">
        <v>59.14</v>
      </c>
    </row>
    <row r="4689" spans="1:5" x14ac:dyDescent="0.25">
      <c r="A4689" s="73">
        <v>42114</v>
      </c>
      <c r="B4689" s="74">
        <v>56.38</v>
      </c>
      <c r="C4689" s="74">
        <v>57.88</v>
      </c>
      <c r="D4689" s="74">
        <v>59.05</v>
      </c>
      <c r="E4689" s="74">
        <v>59.75</v>
      </c>
    </row>
    <row r="4690" spans="1:5" x14ac:dyDescent="0.25">
      <c r="A4690" s="73">
        <v>42115</v>
      </c>
      <c r="B4690" s="74">
        <v>55.26</v>
      </c>
      <c r="C4690" s="74">
        <v>56.61</v>
      </c>
      <c r="D4690" s="74">
        <v>57.88</v>
      </c>
      <c r="E4690" s="74">
        <v>58.68</v>
      </c>
    </row>
    <row r="4691" spans="1:5" x14ac:dyDescent="0.25">
      <c r="A4691" s="73">
        <v>42116</v>
      </c>
      <c r="B4691" s="74">
        <v>56.16</v>
      </c>
      <c r="C4691" s="74">
        <v>57.57</v>
      </c>
      <c r="D4691" s="74">
        <v>58.49</v>
      </c>
      <c r="E4691" s="74">
        <v>59.1</v>
      </c>
    </row>
    <row r="4692" spans="1:5" x14ac:dyDescent="0.25">
      <c r="A4692" s="73">
        <v>42117</v>
      </c>
      <c r="B4692" s="74">
        <v>57.74</v>
      </c>
      <c r="C4692" s="74">
        <v>59.26</v>
      </c>
      <c r="D4692" s="74">
        <v>60.13</v>
      </c>
      <c r="E4692" s="74">
        <v>60.67</v>
      </c>
    </row>
    <row r="4693" spans="1:5" x14ac:dyDescent="0.25">
      <c r="A4693" s="73">
        <v>42118</v>
      </c>
      <c r="B4693" s="74">
        <v>57.15</v>
      </c>
      <c r="C4693" s="74">
        <v>58.9</v>
      </c>
      <c r="D4693" s="74">
        <v>59.85</v>
      </c>
      <c r="E4693" s="74">
        <v>60.5</v>
      </c>
    </row>
    <row r="4694" spans="1:5" x14ac:dyDescent="0.25">
      <c r="A4694" s="73">
        <v>42121</v>
      </c>
      <c r="B4694" s="74">
        <v>56.99</v>
      </c>
      <c r="C4694" s="74">
        <v>58.62</v>
      </c>
      <c r="D4694" s="74">
        <v>59.52</v>
      </c>
      <c r="E4694" s="74">
        <v>60.18</v>
      </c>
    </row>
    <row r="4695" spans="1:5" x14ac:dyDescent="0.25">
      <c r="A4695" s="73">
        <v>42122</v>
      </c>
      <c r="B4695" s="74">
        <v>57.06</v>
      </c>
      <c r="C4695" s="74">
        <v>58.53</v>
      </c>
      <c r="D4695" s="74">
        <v>59.32</v>
      </c>
      <c r="E4695" s="74">
        <v>59.93</v>
      </c>
    </row>
    <row r="4696" spans="1:5" x14ac:dyDescent="0.25">
      <c r="A4696" s="73">
        <v>42123</v>
      </c>
      <c r="B4696" s="74">
        <v>58.58</v>
      </c>
      <c r="C4696" s="74">
        <v>59.86</v>
      </c>
      <c r="D4696" s="74">
        <v>60.52</v>
      </c>
      <c r="E4696" s="74">
        <v>61.03</v>
      </c>
    </row>
    <row r="4697" spans="1:5" x14ac:dyDescent="0.25">
      <c r="A4697" s="73">
        <v>42124</v>
      </c>
      <c r="B4697" s="74">
        <v>59.63</v>
      </c>
      <c r="C4697" s="74">
        <v>60.71</v>
      </c>
      <c r="D4697" s="74">
        <v>61.31</v>
      </c>
      <c r="E4697" s="74">
        <v>61.78</v>
      </c>
    </row>
    <row r="4698" spans="1:5" x14ac:dyDescent="0.25">
      <c r="A4698" s="73">
        <v>42125</v>
      </c>
      <c r="B4698" s="74">
        <v>59.15</v>
      </c>
      <c r="C4698" s="74">
        <v>60.36</v>
      </c>
      <c r="D4698" s="74">
        <v>61.06</v>
      </c>
      <c r="E4698" s="74">
        <v>61.58</v>
      </c>
    </row>
    <row r="4699" spans="1:5" x14ac:dyDescent="0.25">
      <c r="A4699" s="73">
        <v>42128</v>
      </c>
      <c r="B4699" s="74">
        <v>58.93</v>
      </c>
      <c r="C4699" s="74">
        <v>60.16</v>
      </c>
      <c r="D4699" s="74">
        <v>60.87</v>
      </c>
      <c r="E4699" s="74">
        <v>61.38</v>
      </c>
    </row>
    <row r="4700" spans="1:5" x14ac:dyDescent="0.25">
      <c r="A4700" s="73">
        <v>42129</v>
      </c>
      <c r="B4700" s="74">
        <v>60.4</v>
      </c>
      <c r="C4700" s="74">
        <v>61.5</v>
      </c>
      <c r="D4700" s="74">
        <v>62.11</v>
      </c>
      <c r="E4700" s="74">
        <v>62.54</v>
      </c>
    </row>
    <row r="4701" spans="1:5" x14ac:dyDescent="0.25">
      <c r="A4701" s="73">
        <v>42130</v>
      </c>
      <c r="B4701" s="74">
        <v>60.93</v>
      </c>
      <c r="C4701" s="74">
        <v>62</v>
      </c>
      <c r="D4701" s="74">
        <v>62.56</v>
      </c>
      <c r="E4701" s="74">
        <v>62.93</v>
      </c>
    </row>
    <row r="4702" spans="1:5" x14ac:dyDescent="0.25">
      <c r="A4702" s="73">
        <v>42131</v>
      </c>
      <c r="B4702" s="74">
        <v>58.94</v>
      </c>
      <c r="C4702" s="74">
        <v>59.92</v>
      </c>
      <c r="D4702" s="74">
        <v>60.41</v>
      </c>
      <c r="E4702" s="74">
        <v>60.76</v>
      </c>
    </row>
    <row r="4703" spans="1:5" x14ac:dyDescent="0.25">
      <c r="A4703" s="73">
        <v>42132</v>
      </c>
      <c r="B4703" s="74">
        <v>59.39</v>
      </c>
      <c r="C4703" s="74">
        <v>60.35</v>
      </c>
      <c r="D4703" s="74">
        <v>60.82</v>
      </c>
      <c r="E4703" s="74">
        <v>61.15</v>
      </c>
    </row>
    <row r="4704" spans="1:5" x14ac:dyDescent="0.25">
      <c r="A4704" s="73">
        <v>42135</v>
      </c>
      <c r="B4704" s="74">
        <v>59.25</v>
      </c>
      <c r="C4704" s="74">
        <v>60.29</v>
      </c>
      <c r="D4704" s="74">
        <v>60.83</v>
      </c>
      <c r="E4704" s="74">
        <v>61.2</v>
      </c>
    </row>
    <row r="4705" spans="1:5" x14ac:dyDescent="0.25">
      <c r="A4705" s="73">
        <v>42136</v>
      </c>
      <c r="B4705" s="74">
        <v>60.75</v>
      </c>
      <c r="C4705" s="74">
        <v>61.74</v>
      </c>
      <c r="D4705" s="74">
        <v>62.25</v>
      </c>
      <c r="E4705" s="74">
        <v>62.58</v>
      </c>
    </row>
    <row r="4706" spans="1:5" x14ac:dyDescent="0.25">
      <c r="A4706" s="73">
        <v>42137</v>
      </c>
      <c r="B4706" s="74">
        <v>60.5</v>
      </c>
      <c r="C4706" s="74">
        <v>61.49</v>
      </c>
      <c r="D4706" s="74">
        <v>61.99</v>
      </c>
      <c r="E4706" s="74">
        <v>62.32</v>
      </c>
    </row>
    <row r="4707" spans="1:5" x14ac:dyDescent="0.25">
      <c r="A4707" s="73">
        <v>42138</v>
      </c>
      <c r="B4707" s="74">
        <v>59.88</v>
      </c>
      <c r="C4707" s="74">
        <v>60.84</v>
      </c>
      <c r="D4707" s="74">
        <v>61.36</v>
      </c>
      <c r="E4707" s="74">
        <v>61.73</v>
      </c>
    </row>
    <row r="4708" spans="1:5" x14ac:dyDescent="0.25">
      <c r="A4708" s="73">
        <v>42139</v>
      </c>
      <c r="B4708" s="74">
        <v>59.69</v>
      </c>
      <c r="C4708" s="74">
        <v>60.54</v>
      </c>
      <c r="D4708" s="74">
        <v>61.01</v>
      </c>
      <c r="E4708" s="74">
        <v>61.36</v>
      </c>
    </row>
    <row r="4709" spans="1:5" x14ac:dyDescent="0.25">
      <c r="A4709" s="73">
        <v>42142</v>
      </c>
      <c r="B4709" s="74">
        <v>59.43</v>
      </c>
      <c r="C4709" s="74">
        <v>60.24</v>
      </c>
      <c r="D4709" s="74">
        <v>60.64</v>
      </c>
      <c r="E4709" s="74">
        <v>60.91</v>
      </c>
    </row>
    <row r="4710" spans="1:5" x14ac:dyDescent="0.25">
      <c r="A4710" s="73">
        <v>42143</v>
      </c>
      <c r="B4710" s="74">
        <v>57.26</v>
      </c>
      <c r="C4710" s="74">
        <v>57.99</v>
      </c>
      <c r="D4710" s="74">
        <v>58.47</v>
      </c>
      <c r="E4710" s="74">
        <v>58.8</v>
      </c>
    </row>
    <row r="4711" spans="1:5" x14ac:dyDescent="0.25">
      <c r="A4711" s="73">
        <v>42144</v>
      </c>
      <c r="B4711" s="74">
        <v>58.98</v>
      </c>
      <c r="C4711" s="74">
        <v>59.47</v>
      </c>
      <c r="D4711" s="74">
        <v>59.75</v>
      </c>
      <c r="E4711" s="74">
        <v>60.03</v>
      </c>
    </row>
    <row r="4712" spans="1:5" x14ac:dyDescent="0.25">
      <c r="A4712" s="73">
        <v>42145</v>
      </c>
      <c r="B4712" s="74">
        <v>60.72</v>
      </c>
      <c r="C4712" s="74">
        <v>61.15</v>
      </c>
      <c r="D4712" s="74">
        <v>61.39</v>
      </c>
      <c r="E4712" s="74">
        <v>61.62</v>
      </c>
    </row>
    <row r="4713" spans="1:5" x14ac:dyDescent="0.25">
      <c r="A4713" s="73">
        <v>42146</v>
      </c>
      <c r="B4713" s="74">
        <v>59.72</v>
      </c>
      <c r="C4713" s="74">
        <v>60.15</v>
      </c>
      <c r="D4713" s="74">
        <v>60.43</v>
      </c>
      <c r="E4713" s="74">
        <v>60.67</v>
      </c>
    </row>
    <row r="4714" spans="1:5" x14ac:dyDescent="0.25">
      <c r="A4714" s="73">
        <v>42150</v>
      </c>
      <c r="B4714" s="74">
        <v>58.03</v>
      </c>
      <c r="C4714" s="74">
        <v>58.48</v>
      </c>
      <c r="D4714" s="74">
        <v>58.75</v>
      </c>
      <c r="E4714" s="74">
        <v>59.01</v>
      </c>
    </row>
    <row r="4715" spans="1:5" x14ac:dyDescent="0.25">
      <c r="A4715" s="73">
        <v>42151</v>
      </c>
      <c r="B4715" s="74">
        <v>57.51</v>
      </c>
      <c r="C4715" s="74">
        <v>57.86</v>
      </c>
      <c r="D4715" s="74">
        <v>58.04</v>
      </c>
      <c r="E4715" s="74">
        <v>58.23</v>
      </c>
    </row>
    <row r="4716" spans="1:5" x14ac:dyDescent="0.25">
      <c r="A4716" s="73">
        <v>42152</v>
      </c>
      <c r="B4716" s="74">
        <v>57.68</v>
      </c>
      <c r="C4716" s="74">
        <v>58.02</v>
      </c>
      <c r="D4716" s="74">
        <v>58.2</v>
      </c>
      <c r="E4716" s="74">
        <v>58.37</v>
      </c>
    </row>
    <row r="4717" spans="1:5" x14ac:dyDescent="0.25">
      <c r="A4717" s="73">
        <v>42153</v>
      </c>
      <c r="B4717" s="74">
        <v>60.3</v>
      </c>
      <c r="C4717" s="74">
        <v>60.6</v>
      </c>
      <c r="D4717" s="74">
        <v>60.79</v>
      </c>
      <c r="E4717" s="74">
        <v>60.96</v>
      </c>
    </row>
    <row r="4718" spans="1:5" x14ac:dyDescent="0.25">
      <c r="A4718" s="73">
        <v>42156</v>
      </c>
      <c r="B4718" s="74">
        <v>60.2</v>
      </c>
      <c r="C4718" s="74">
        <v>60.48</v>
      </c>
      <c r="D4718" s="74">
        <v>60.62</v>
      </c>
      <c r="E4718" s="74">
        <v>60.72</v>
      </c>
    </row>
    <row r="4719" spans="1:5" x14ac:dyDescent="0.25">
      <c r="A4719" s="73">
        <v>42157</v>
      </c>
      <c r="B4719" s="74">
        <v>61.26</v>
      </c>
      <c r="C4719" s="74">
        <v>61.52</v>
      </c>
      <c r="D4719" s="74">
        <v>61.68</v>
      </c>
      <c r="E4719" s="74">
        <v>61.78</v>
      </c>
    </row>
    <row r="4720" spans="1:5" x14ac:dyDescent="0.25">
      <c r="A4720" s="73">
        <v>42158</v>
      </c>
      <c r="B4720" s="74">
        <v>59.64</v>
      </c>
      <c r="C4720" s="74">
        <v>59.93</v>
      </c>
      <c r="D4720" s="74">
        <v>60.14</v>
      </c>
      <c r="E4720" s="74">
        <v>60.31</v>
      </c>
    </row>
    <row r="4721" spans="1:5" x14ac:dyDescent="0.25">
      <c r="A4721" s="73">
        <v>42159</v>
      </c>
      <c r="B4721" s="74">
        <v>58</v>
      </c>
      <c r="C4721" s="74">
        <v>58.34</v>
      </c>
      <c r="D4721" s="74">
        <v>58.62</v>
      </c>
      <c r="E4721" s="74">
        <v>58.84</v>
      </c>
    </row>
    <row r="4722" spans="1:5" x14ac:dyDescent="0.25">
      <c r="A4722" s="73">
        <v>42160</v>
      </c>
      <c r="B4722" s="74">
        <v>59.13</v>
      </c>
      <c r="C4722" s="74">
        <v>59.56</v>
      </c>
      <c r="D4722" s="74">
        <v>59.89</v>
      </c>
      <c r="E4722" s="74">
        <v>60.13</v>
      </c>
    </row>
    <row r="4723" spans="1:5" x14ac:dyDescent="0.25">
      <c r="A4723" s="73">
        <v>42163</v>
      </c>
      <c r="B4723" s="74">
        <v>58.14</v>
      </c>
      <c r="C4723" s="74">
        <v>58.61</v>
      </c>
      <c r="D4723" s="74">
        <v>58.97</v>
      </c>
      <c r="E4723" s="74">
        <v>59.2</v>
      </c>
    </row>
    <row r="4724" spans="1:5" x14ac:dyDescent="0.25">
      <c r="A4724" s="73">
        <v>42164</v>
      </c>
      <c r="B4724" s="74">
        <v>60.14</v>
      </c>
      <c r="C4724" s="74">
        <v>60.61</v>
      </c>
      <c r="D4724" s="74">
        <v>60.98</v>
      </c>
      <c r="E4724" s="74">
        <v>61.2</v>
      </c>
    </row>
    <row r="4725" spans="1:5" x14ac:dyDescent="0.25">
      <c r="A4725" s="73">
        <v>42165</v>
      </c>
      <c r="B4725" s="74">
        <v>61.43</v>
      </c>
      <c r="C4725" s="74">
        <v>61.82</v>
      </c>
      <c r="D4725" s="74">
        <v>62.17</v>
      </c>
      <c r="E4725" s="74">
        <v>62.35</v>
      </c>
    </row>
    <row r="4726" spans="1:5" x14ac:dyDescent="0.25">
      <c r="A4726" s="73">
        <v>42166</v>
      </c>
      <c r="B4726" s="74">
        <v>60.77</v>
      </c>
      <c r="C4726" s="74">
        <v>61.22</v>
      </c>
      <c r="D4726" s="74">
        <v>61.6</v>
      </c>
      <c r="E4726" s="74">
        <v>61.81</v>
      </c>
    </row>
    <row r="4727" spans="1:5" x14ac:dyDescent="0.25">
      <c r="A4727" s="73">
        <v>42167</v>
      </c>
      <c r="B4727" s="74">
        <v>59.96</v>
      </c>
      <c r="C4727" s="74">
        <v>60.4</v>
      </c>
      <c r="D4727" s="74">
        <v>60.77</v>
      </c>
      <c r="E4727" s="74">
        <v>60.96</v>
      </c>
    </row>
    <row r="4728" spans="1:5" x14ac:dyDescent="0.25">
      <c r="A4728" s="73">
        <v>42170</v>
      </c>
      <c r="B4728" s="74">
        <v>59.52</v>
      </c>
      <c r="C4728" s="74">
        <v>60</v>
      </c>
      <c r="D4728" s="74">
        <v>60.39</v>
      </c>
      <c r="E4728" s="74">
        <v>60.61</v>
      </c>
    </row>
    <row r="4729" spans="1:5" x14ac:dyDescent="0.25">
      <c r="A4729" s="73">
        <v>42171</v>
      </c>
      <c r="B4729" s="74">
        <v>59.97</v>
      </c>
      <c r="C4729" s="74">
        <v>60.45</v>
      </c>
      <c r="D4729" s="74">
        <v>60.84</v>
      </c>
      <c r="E4729" s="74">
        <v>61.09</v>
      </c>
    </row>
    <row r="4730" spans="1:5" x14ac:dyDescent="0.25">
      <c r="A4730" s="73">
        <v>42172</v>
      </c>
      <c r="B4730" s="74">
        <v>59.92</v>
      </c>
      <c r="C4730" s="74">
        <v>60.33</v>
      </c>
      <c r="D4730" s="74">
        <v>60.72</v>
      </c>
      <c r="E4730" s="74">
        <v>61.03</v>
      </c>
    </row>
    <row r="4731" spans="1:5" x14ac:dyDescent="0.25">
      <c r="A4731" s="73">
        <v>42173</v>
      </c>
      <c r="B4731" s="74">
        <v>60.45</v>
      </c>
      <c r="C4731" s="74">
        <v>60.82</v>
      </c>
      <c r="D4731" s="74">
        <v>61.17</v>
      </c>
      <c r="E4731" s="74">
        <v>61.48</v>
      </c>
    </row>
    <row r="4732" spans="1:5" x14ac:dyDescent="0.25">
      <c r="A4732" s="73">
        <v>42174</v>
      </c>
      <c r="B4732" s="74">
        <v>59.61</v>
      </c>
      <c r="C4732" s="74">
        <v>59.97</v>
      </c>
      <c r="D4732" s="74">
        <v>60.29</v>
      </c>
      <c r="E4732" s="74">
        <v>60.61</v>
      </c>
    </row>
    <row r="4733" spans="1:5" x14ac:dyDescent="0.25">
      <c r="A4733" s="73">
        <v>42177</v>
      </c>
      <c r="B4733" s="74">
        <v>59.68</v>
      </c>
      <c r="C4733" s="74">
        <v>60.38</v>
      </c>
      <c r="D4733" s="74">
        <v>60.74</v>
      </c>
      <c r="E4733" s="74">
        <v>61.07</v>
      </c>
    </row>
    <row r="4734" spans="1:5" x14ac:dyDescent="0.25">
      <c r="A4734" s="73">
        <v>42178</v>
      </c>
      <c r="B4734" s="74">
        <v>61.01</v>
      </c>
      <c r="C4734" s="74">
        <v>61.33</v>
      </c>
      <c r="D4734" s="74">
        <v>61.62</v>
      </c>
      <c r="E4734" s="74">
        <v>61.97</v>
      </c>
    </row>
    <row r="4735" spans="1:5" x14ac:dyDescent="0.25">
      <c r="A4735" s="73">
        <v>42179</v>
      </c>
      <c r="B4735" s="74">
        <v>60.27</v>
      </c>
      <c r="C4735" s="74">
        <v>60.58</v>
      </c>
      <c r="D4735" s="74">
        <v>60.84</v>
      </c>
      <c r="E4735" s="74">
        <v>61.18</v>
      </c>
    </row>
    <row r="4736" spans="1:5" x14ac:dyDescent="0.25">
      <c r="A4736" s="73">
        <v>42180</v>
      </c>
      <c r="B4736" s="74">
        <v>59.7</v>
      </c>
      <c r="C4736" s="74">
        <v>60</v>
      </c>
      <c r="D4736" s="74">
        <v>60.24</v>
      </c>
      <c r="E4736" s="74">
        <v>60.56</v>
      </c>
    </row>
    <row r="4737" spans="1:5" x14ac:dyDescent="0.25">
      <c r="A4737" s="73">
        <v>42181</v>
      </c>
      <c r="B4737" s="74">
        <v>59.63</v>
      </c>
      <c r="C4737" s="74">
        <v>59.97</v>
      </c>
      <c r="D4737" s="74">
        <v>60.24</v>
      </c>
      <c r="E4737" s="74">
        <v>60.58</v>
      </c>
    </row>
    <row r="4738" spans="1:5" x14ac:dyDescent="0.25">
      <c r="A4738" s="73">
        <v>42184</v>
      </c>
      <c r="B4738" s="74">
        <v>58.33</v>
      </c>
      <c r="C4738" s="74">
        <v>58.68</v>
      </c>
      <c r="D4738" s="74">
        <v>58.96</v>
      </c>
      <c r="E4738" s="74">
        <v>59.31</v>
      </c>
    </row>
    <row r="4739" spans="1:5" x14ac:dyDescent="0.25">
      <c r="A4739" s="73">
        <v>42185</v>
      </c>
      <c r="B4739" s="74">
        <v>59.47</v>
      </c>
      <c r="C4739" s="74">
        <v>59.83</v>
      </c>
      <c r="D4739" s="74">
        <v>60.1</v>
      </c>
      <c r="E4739" s="74">
        <v>60.44</v>
      </c>
    </row>
    <row r="4740" spans="1:5" x14ac:dyDescent="0.25">
      <c r="A4740" s="73">
        <v>42186</v>
      </c>
      <c r="B4740" s="74">
        <v>56.96</v>
      </c>
      <c r="C4740" s="74">
        <v>57.37</v>
      </c>
      <c r="D4740" s="74">
        <v>57.7</v>
      </c>
      <c r="E4740" s="74">
        <v>58.12</v>
      </c>
    </row>
    <row r="4741" spans="1:5" x14ac:dyDescent="0.25">
      <c r="A4741" s="73">
        <v>42187</v>
      </c>
      <c r="B4741" s="74">
        <v>56.93</v>
      </c>
      <c r="C4741" s="74">
        <v>57.3</v>
      </c>
      <c r="D4741" s="74">
        <v>57.61</v>
      </c>
      <c r="E4741" s="74">
        <v>58.01</v>
      </c>
    </row>
    <row r="4742" spans="1:5" x14ac:dyDescent="0.25">
      <c r="A4742" s="73">
        <v>42191</v>
      </c>
      <c r="B4742" s="74">
        <v>52.53</v>
      </c>
      <c r="C4742" s="74">
        <v>52.84</v>
      </c>
      <c r="D4742" s="74">
        <v>53.13</v>
      </c>
      <c r="E4742" s="74">
        <v>53.54</v>
      </c>
    </row>
    <row r="4743" spans="1:5" x14ac:dyDescent="0.25">
      <c r="A4743" s="73">
        <v>42192</v>
      </c>
      <c r="B4743" s="74">
        <v>52.33</v>
      </c>
      <c r="C4743" s="74">
        <v>52.71</v>
      </c>
      <c r="D4743" s="74">
        <v>53.03</v>
      </c>
      <c r="E4743" s="74">
        <v>53.44</v>
      </c>
    </row>
    <row r="4744" spans="1:5" x14ac:dyDescent="0.25">
      <c r="A4744" s="73">
        <v>42193</v>
      </c>
      <c r="B4744" s="74">
        <v>51.65</v>
      </c>
      <c r="C4744" s="74">
        <v>52.09</v>
      </c>
      <c r="D4744" s="74">
        <v>52.45</v>
      </c>
      <c r="E4744" s="74">
        <v>52.93</v>
      </c>
    </row>
    <row r="4745" spans="1:5" x14ac:dyDescent="0.25">
      <c r="A4745" s="73">
        <v>42194</v>
      </c>
      <c r="B4745" s="74">
        <v>52.78</v>
      </c>
      <c r="C4745" s="74">
        <v>53.23</v>
      </c>
      <c r="D4745" s="74">
        <v>53.6</v>
      </c>
      <c r="E4745" s="74">
        <v>54.08</v>
      </c>
    </row>
    <row r="4746" spans="1:5" x14ac:dyDescent="0.25">
      <c r="A4746" s="73">
        <v>42195</v>
      </c>
      <c r="B4746" s="74">
        <v>52.74</v>
      </c>
      <c r="C4746" s="74">
        <v>53.22</v>
      </c>
      <c r="D4746" s="74">
        <v>53.61</v>
      </c>
      <c r="E4746" s="74">
        <v>54.13</v>
      </c>
    </row>
    <row r="4747" spans="1:5" x14ac:dyDescent="0.25">
      <c r="A4747" s="73">
        <v>42198</v>
      </c>
      <c r="B4747" s="74">
        <v>52.2</v>
      </c>
      <c r="C4747" s="74">
        <v>52.71</v>
      </c>
      <c r="D4747" s="74">
        <v>53.13</v>
      </c>
      <c r="E4747" s="74">
        <v>53.68</v>
      </c>
    </row>
    <row r="4748" spans="1:5" x14ac:dyDescent="0.25">
      <c r="A4748" s="73">
        <v>42199</v>
      </c>
      <c r="B4748" s="74">
        <v>53.04</v>
      </c>
      <c r="C4748" s="74">
        <v>53.48</v>
      </c>
      <c r="D4748" s="74">
        <v>53.88</v>
      </c>
      <c r="E4748" s="74">
        <v>54.41</v>
      </c>
    </row>
    <row r="4749" spans="1:5" x14ac:dyDescent="0.25">
      <c r="A4749" s="73">
        <v>42200</v>
      </c>
      <c r="B4749" s="74">
        <v>51.41</v>
      </c>
      <c r="C4749" s="74">
        <v>51.79</v>
      </c>
      <c r="D4749" s="74">
        <v>52.19</v>
      </c>
      <c r="E4749" s="74">
        <v>52.72</v>
      </c>
    </row>
    <row r="4750" spans="1:5" x14ac:dyDescent="0.25">
      <c r="A4750" s="73">
        <v>42201</v>
      </c>
      <c r="B4750" s="74">
        <v>50.91</v>
      </c>
      <c r="C4750" s="74">
        <v>51.24</v>
      </c>
      <c r="D4750" s="74">
        <v>51.62</v>
      </c>
      <c r="E4750" s="74">
        <v>52.17</v>
      </c>
    </row>
    <row r="4751" spans="1:5" x14ac:dyDescent="0.25">
      <c r="A4751" s="73">
        <v>42202</v>
      </c>
      <c r="B4751" s="74">
        <v>50.89</v>
      </c>
      <c r="C4751" s="74">
        <v>51.21</v>
      </c>
      <c r="D4751" s="74">
        <v>51.58</v>
      </c>
      <c r="E4751" s="74">
        <v>52.13</v>
      </c>
    </row>
    <row r="4752" spans="1:5" x14ac:dyDescent="0.25">
      <c r="A4752" s="73">
        <v>42205</v>
      </c>
      <c r="B4752" s="74">
        <v>50.15</v>
      </c>
      <c r="C4752" s="74">
        <v>50.44</v>
      </c>
      <c r="D4752" s="74">
        <v>50.87</v>
      </c>
      <c r="E4752" s="74">
        <v>51.47</v>
      </c>
    </row>
    <row r="4753" spans="1:5" x14ac:dyDescent="0.25">
      <c r="A4753" s="73">
        <v>42206</v>
      </c>
      <c r="B4753" s="74">
        <v>50.36</v>
      </c>
      <c r="C4753" s="74">
        <v>50.86</v>
      </c>
      <c r="D4753" s="74">
        <v>51.3</v>
      </c>
      <c r="E4753" s="74">
        <v>51.93</v>
      </c>
    </row>
    <row r="4754" spans="1:5" x14ac:dyDescent="0.25">
      <c r="A4754" s="73">
        <v>42207</v>
      </c>
      <c r="B4754" s="74">
        <v>49.19</v>
      </c>
      <c r="C4754" s="74">
        <v>49.67</v>
      </c>
      <c r="D4754" s="74">
        <v>50.34</v>
      </c>
      <c r="E4754" s="74">
        <v>51.03</v>
      </c>
    </row>
    <row r="4755" spans="1:5" x14ac:dyDescent="0.25">
      <c r="A4755" s="73">
        <v>42208</v>
      </c>
      <c r="B4755" s="74">
        <v>48.45</v>
      </c>
      <c r="C4755" s="74">
        <v>48.92</v>
      </c>
      <c r="D4755" s="74">
        <v>49.57</v>
      </c>
      <c r="E4755" s="74">
        <v>50.24</v>
      </c>
    </row>
    <row r="4756" spans="1:5" x14ac:dyDescent="0.25">
      <c r="A4756" s="73">
        <v>42209</v>
      </c>
      <c r="B4756" s="74">
        <v>48.14</v>
      </c>
      <c r="C4756" s="74">
        <v>48.61</v>
      </c>
      <c r="D4756" s="74">
        <v>49.25</v>
      </c>
      <c r="E4756" s="74">
        <v>49.91</v>
      </c>
    </row>
    <row r="4757" spans="1:5" x14ac:dyDescent="0.25">
      <c r="A4757" s="73">
        <v>42212</v>
      </c>
      <c r="B4757" s="74">
        <v>47.39</v>
      </c>
      <c r="C4757" s="74">
        <v>47.85</v>
      </c>
      <c r="D4757" s="74">
        <v>48.51</v>
      </c>
      <c r="E4757" s="74">
        <v>49.21</v>
      </c>
    </row>
    <row r="4758" spans="1:5" x14ac:dyDescent="0.25">
      <c r="A4758" s="73">
        <v>42213</v>
      </c>
      <c r="B4758" s="74">
        <v>47.98</v>
      </c>
      <c r="C4758" s="74">
        <v>48.41</v>
      </c>
      <c r="D4758" s="74">
        <v>49.03</v>
      </c>
      <c r="E4758" s="74">
        <v>49.71</v>
      </c>
    </row>
    <row r="4759" spans="1:5" x14ac:dyDescent="0.25">
      <c r="A4759" s="73">
        <v>42214</v>
      </c>
      <c r="B4759" s="74">
        <v>48.79</v>
      </c>
      <c r="C4759" s="74">
        <v>49.16</v>
      </c>
      <c r="D4759" s="74">
        <v>49.72</v>
      </c>
      <c r="E4759" s="74">
        <v>50.32</v>
      </c>
    </row>
    <row r="4760" spans="1:5" x14ac:dyDescent="0.25">
      <c r="A4760" s="73">
        <v>42215</v>
      </c>
      <c r="B4760" s="74">
        <v>48.52</v>
      </c>
      <c r="C4760" s="74">
        <v>48.91</v>
      </c>
      <c r="D4760" s="74">
        <v>49.53</v>
      </c>
      <c r="E4760" s="74">
        <v>50.18</v>
      </c>
    </row>
    <row r="4761" spans="1:5" x14ac:dyDescent="0.25">
      <c r="A4761" s="73">
        <v>42216</v>
      </c>
      <c r="B4761" s="74">
        <v>47.12</v>
      </c>
      <c r="C4761" s="74">
        <v>47.53</v>
      </c>
      <c r="D4761" s="74">
        <v>48.21</v>
      </c>
      <c r="E4761" s="74">
        <v>48.92</v>
      </c>
    </row>
    <row r="4762" spans="1:5" x14ac:dyDescent="0.25">
      <c r="A4762" s="73">
        <v>42219</v>
      </c>
      <c r="B4762" s="74">
        <v>45.17</v>
      </c>
      <c r="C4762" s="74">
        <v>45.56</v>
      </c>
      <c r="D4762" s="74">
        <v>46.19</v>
      </c>
      <c r="E4762" s="74">
        <v>46.87</v>
      </c>
    </row>
    <row r="4763" spans="1:5" x14ac:dyDescent="0.25">
      <c r="A4763" s="73">
        <v>42220</v>
      </c>
      <c r="B4763" s="74">
        <v>45.74</v>
      </c>
      <c r="C4763" s="74">
        <v>46.13</v>
      </c>
      <c r="D4763" s="74">
        <v>46.72</v>
      </c>
      <c r="E4763" s="74">
        <v>47.36</v>
      </c>
    </row>
    <row r="4764" spans="1:5" x14ac:dyDescent="0.25">
      <c r="A4764" s="73">
        <v>42221</v>
      </c>
      <c r="B4764" s="74">
        <v>45.15</v>
      </c>
      <c r="C4764" s="74">
        <v>45.55</v>
      </c>
      <c r="D4764" s="74">
        <v>46.18</v>
      </c>
      <c r="E4764" s="74">
        <v>46.84</v>
      </c>
    </row>
    <row r="4765" spans="1:5" x14ac:dyDescent="0.25">
      <c r="A4765" s="73">
        <v>42222</v>
      </c>
      <c r="B4765" s="74">
        <v>44.66</v>
      </c>
      <c r="C4765" s="74">
        <v>45.09</v>
      </c>
      <c r="D4765" s="74">
        <v>45.8</v>
      </c>
      <c r="E4765" s="74">
        <v>46.54</v>
      </c>
    </row>
    <row r="4766" spans="1:5" x14ac:dyDescent="0.25">
      <c r="A4766" s="73">
        <v>42223</v>
      </c>
      <c r="B4766" s="74">
        <v>43.87</v>
      </c>
      <c r="C4766" s="74">
        <v>44.36</v>
      </c>
      <c r="D4766" s="74">
        <v>45.11</v>
      </c>
      <c r="E4766" s="74">
        <v>45.85</v>
      </c>
    </row>
    <row r="4767" spans="1:5" x14ac:dyDescent="0.25">
      <c r="A4767" s="73">
        <v>42226</v>
      </c>
      <c r="B4767" s="74">
        <v>44.96</v>
      </c>
      <c r="C4767" s="74">
        <v>45.66</v>
      </c>
      <c r="D4767" s="74">
        <v>46.53</v>
      </c>
      <c r="E4767" s="74">
        <v>47.32</v>
      </c>
    </row>
    <row r="4768" spans="1:5" x14ac:dyDescent="0.25">
      <c r="A4768" s="73">
        <v>42227</v>
      </c>
      <c r="B4768" s="74">
        <v>43.08</v>
      </c>
      <c r="C4768" s="74">
        <v>43.87</v>
      </c>
      <c r="D4768" s="74">
        <v>44.83</v>
      </c>
      <c r="E4768" s="74">
        <v>45.68</v>
      </c>
    </row>
    <row r="4769" spans="1:5" x14ac:dyDescent="0.25">
      <c r="A4769" s="73">
        <v>42228</v>
      </c>
      <c r="B4769" s="74">
        <v>43.3</v>
      </c>
      <c r="C4769" s="74">
        <v>44.01</v>
      </c>
      <c r="D4769" s="74">
        <v>45.04</v>
      </c>
      <c r="E4769" s="74">
        <v>45.94</v>
      </c>
    </row>
    <row r="4770" spans="1:5" x14ac:dyDescent="0.25">
      <c r="A4770" s="73">
        <v>42229</v>
      </c>
      <c r="B4770" s="74">
        <v>42.23</v>
      </c>
      <c r="C4770" s="74">
        <v>42.98</v>
      </c>
      <c r="D4770" s="74">
        <v>44.18</v>
      </c>
      <c r="E4770" s="74">
        <v>45.16</v>
      </c>
    </row>
    <row r="4771" spans="1:5" x14ac:dyDescent="0.25">
      <c r="A4771" s="73">
        <v>42230</v>
      </c>
      <c r="B4771" s="74">
        <v>42.5</v>
      </c>
      <c r="C4771" s="74">
        <v>43.11</v>
      </c>
      <c r="D4771" s="74">
        <v>44.31</v>
      </c>
      <c r="E4771" s="74">
        <v>45.24</v>
      </c>
    </row>
    <row r="4772" spans="1:5" x14ac:dyDescent="0.25">
      <c r="A4772" s="73">
        <v>42233</v>
      </c>
      <c r="B4772" s="74">
        <v>41.87</v>
      </c>
      <c r="C4772" s="74">
        <v>42.41</v>
      </c>
      <c r="D4772" s="74">
        <v>43.56</v>
      </c>
      <c r="E4772" s="74">
        <v>44.47</v>
      </c>
    </row>
    <row r="4773" spans="1:5" x14ac:dyDescent="0.25">
      <c r="A4773" s="73">
        <v>42234</v>
      </c>
      <c r="B4773" s="74">
        <v>42.62</v>
      </c>
      <c r="C4773" s="74">
        <v>43.12</v>
      </c>
      <c r="D4773" s="74">
        <v>44.09</v>
      </c>
      <c r="E4773" s="74">
        <v>44.91</v>
      </c>
    </row>
    <row r="4774" spans="1:5" x14ac:dyDescent="0.25">
      <c r="A4774" s="73">
        <v>42235</v>
      </c>
      <c r="B4774" s="74">
        <v>40.799999999999997</v>
      </c>
      <c r="C4774" s="74">
        <v>41.27</v>
      </c>
      <c r="D4774" s="74">
        <v>42.18</v>
      </c>
      <c r="E4774" s="74">
        <v>43.01</v>
      </c>
    </row>
    <row r="4775" spans="1:5" x14ac:dyDescent="0.25">
      <c r="A4775" s="73">
        <v>42236</v>
      </c>
      <c r="B4775" s="74">
        <v>41.14</v>
      </c>
      <c r="C4775" s="74">
        <v>41.32</v>
      </c>
      <c r="D4775" s="74">
        <v>42.09</v>
      </c>
      <c r="E4775" s="74">
        <v>42.9</v>
      </c>
    </row>
    <row r="4776" spans="1:5" x14ac:dyDescent="0.25">
      <c r="A4776" s="73">
        <v>42237</v>
      </c>
      <c r="B4776" s="74">
        <v>40.450000000000003</v>
      </c>
      <c r="C4776" s="74">
        <v>41.19</v>
      </c>
      <c r="D4776" s="74">
        <v>41.91</v>
      </c>
      <c r="E4776" s="74">
        <v>42.63</v>
      </c>
    </row>
    <row r="4777" spans="1:5" x14ac:dyDescent="0.25">
      <c r="A4777" s="73">
        <v>42240</v>
      </c>
      <c r="B4777" s="74">
        <v>38.24</v>
      </c>
      <c r="C4777" s="74">
        <v>38.93</v>
      </c>
      <c r="D4777" s="74">
        <v>39.65</v>
      </c>
      <c r="E4777" s="74">
        <v>40.369999999999997</v>
      </c>
    </row>
    <row r="4778" spans="1:5" x14ac:dyDescent="0.25">
      <c r="A4778" s="73">
        <v>42241</v>
      </c>
      <c r="B4778" s="74">
        <v>39.31</v>
      </c>
      <c r="C4778" s="74">
        <v>39.950000000000003</v>
      </c>
      <c r="D4778" s="74">
        <v>40.64</v>
      </c>
      <c r="E4778" s="74">
        <v>41.34</v>
      </c>
    </row>
    <row r="4779" spans="1:5" x14ac:dyDescent="0.25">
      <c r="A4779" s="73">
        <v>42242</v>
      </c>
      <c r="B4779" s="74">
        <v>38.6</v>
      </c>
      <c r="C4779" s="74">
        <v>39.369999999999997</v>
      </c>
      <c r="D4779" s="74">
        <v>40.200000000000003</v>
      </c>
      <c r="E4779" s="74">
        <v>41.01</v>
      </c>
    </row>
    <row r="4780" spans="1:5" x14ac:dyDescent="0.25">
      <c r="A4780" s="73">
        <v>42243</v>
      </c>
      <c r="B4780" s="74">
        <v>42.56</v>
      </c>
      <c r="C4780" s="74">
        <v>43.37</v>
      </c>
      <c r="D4780" s="74">
        <v>44.28</v>
      </c>
      <c r="E4780" s="74">
        <v>45.17</v>
      </c>
    </row>
    <row r="4781" spans="1:5" x14ac:dyDescent="0.25">
      <c r="A4781" s="73">
        <v>42244</v>
      </c>
      <c r="B4781" s="74">
        <v>45.22</v>
      </c>
      <c r="C4781" s="74">
        <v>45.98</v>
      </c>
      <c r="D4781" s="74">
        <v>46.86</v>
      </c>
      <c r="E4781" s="74">
        <v>47.72</v>
      </c>
    </row>
    <row r="4782" spans="1:5" x14ac:dyDescent="0.25">
      <c r="A4782" s="73">
        <v>42247</v>
      </c>
      <c r="B4782" s="74">
        <v>49.2</v>
      </c>
      <c r="C4782" s="74">
        <v>49.93</v>
      </c>
      <c r="D4782" s="74">
        <v>50.77</v>
      </c>
      <c r="E4782" s="74">
        <v>51.63</v>
      </c>
    </row>
    <row r="4783" spans="1:5" x14ac:dyDescent="0.25">
      <c r="A4783" s="73">
        <v>42248</v>
      </c>
      <c r="B4783" s="74">
        <v>45.41</v>
      </c>
      <c r="C4783" s="74">
        <v>46.02</v>
      </c>
      <c r="D4783" s="74">
        <v>46.69</v>
      </c>
      <c r="E4783" s="74">
        <v>47.4</v>
      </c>
    </row>
    <row r="4784" spans="1:5" x14ac:dyDescent="0.25">
      <c r="A4784" s="73">
        <v>42249</v>
      </c>
      <c r="B4784" s="74">
        <v>46.25</v>
      </c>
      <c r="C4784" s="74">
        <v>46.86</v>
      </c>
      <c r="D4784" s="74">
        <v>47.52</v>
      </c>
      <c r="E4784" s="74">
        <v>48.22</v>
      </c>
    </row>
    <row r="4785" spans="1:5" x14ac:dyDescent="0.25">
      <c r="A4785" s="73">
        <v>42250</v>
      </c>
      <c r="B4785" s="74">
        <v>46.75</v>
      </c>
      <c r="C4785" s="74">
        <v>47.32</v>
      </c>
      <c r="D4785" s="74">
        <v>47.92</v>
      </c>
      <c r="E4785" s="74">
        <v>48.57</v>
      </c>
    </row>
    <row r="4786" spans="1:5" x14ac:dyDescent="0.25">
      <c r="A4786" s="73">
        <v>42251</v>
      </c>
      <c r="B4786" s="74">
        <v>46.05</v>
      </c>
      <c r="C4786" s="74">
        <v>46.63</v>
      </c>
      <c r="D4786" s="74">
        <v>47.23</v>
      </c>
      <c r="E4786" s="74">
        <v>47.86</v>
      </c>
    </row>
    <row r="4787" spans="1:5" x14ac:dyDescent="0.25">
      <c r="A4787" s="73">
        <v>42255</v>
      </c>
      <c r="B4787" s="74">
        <v>45.94</v>
      </c>
      <c r="C4787" s="74">
        <v>46.59</v>
      </c>
      <c r="D4787" s="74">
        <v>47.24</v>
      </c>
      <c r="E4787" s="74">
        <v>47.92</v>
      </c>
    </row>
    <row r="4788" spans="1:5" x14ac:dyDescent="0.25">
      <c r="A4788" s="73">
        <v>42256</v>
      </c>
      <c r="B4788" s="74">
        <v>44.15</v>
      </c>
      <c r="C4788" s="74">
        <v>44.8</v>
      </c>
      <c r="D4788" s="74">
        <v>45.48</v>
      </c>
      <c r="E4788" s="74">
        <v>46.2</v>
      </c>
    </row>
    <row r="4789" spans="1:5" x14ac:dyDescent="0.25">
      <c r="A4789" s="73">
        <v>42257</v>
      </c>
      <c r="B4789" s="74">
        <v>45.92</v>
      </c>
      <c r="C4789" s="74">
        <v>46.44</v>
      </c>
      <c r="D4789" s="74">
        <v>47.04</v>
      </c>
      <c r="E4789" s="74">
        <v>47.68</v>
      </c>
    </row>
    <row r="4790" spans="1:5" x14ac:dyDescent="0.25">
      <c r="A4790" s="73">
        <v>42258</v>
      </c>
      <c r="B4790" s="74">
        <v>44.63</v>
      </c>
      <c r="C4790" s="74">
        <v>45.16</v>
      </c>
      <c r="D4790" s="74">
        <v>45.8</v>
      </c>
      <c r="E4790" s="74">
        <v>46.47</v>
      </c>
    </row>
    <row r="4791" spans="1:5" x14ac:dyDescent="0.25">
      <c r="A4791" s="73">
        <v>42261</v>
      </c>
      <c r="B4791" s="74">
        <v>44</v>
      </c>
      <c r="C4791" s="74">
        <v>44.43</v>
      </c>
      <c r="D4791" s="74">
        <v>44.9</v>
      </c>
      <c r="E4791" s="74">
        <v>45.46</v>
      </c>
    </row>
    <row r="4792" spans="1:5" x14ac:dyDescent="0.25">
      <c r="A4792" s="73">
        <v>42262</v>
      </c>
      <c r="B4792" s="74">
        <v>44.59</v>
      </c>
      <c r="C4792" s="74">
        <v>45</v>
      </c>
      <c r="D4792" s="74">
        <v>45.53</v>
      </c>
      <c r="E4792" s="74">
        <v>46.14</v>
      </c>
    </row>
    <row r="4793" spans="1:5" x14ac:dyDescent="0.25">
      <c r="A4793" s="73">
        <v>42263</v>
      </c>
      <c r="B4793" s="74">
        <v>47.15</v>
      </c>
      <c r="C4793" s="74">
        <v>47.51</v>
      </c>
      <c r="D4793" s="74">
        <v>47.97</v>
      </c>
      <c r="E4793" s="74">
        <v>48.5</v>
      </c>
    </row>
    <row r="4794" spans="1:5" x14ac:dyDescent="0.25">
      <c r="A4794" s="73">
        <v>42264</v>
      </c>
      <c r="B4794" s="74">
        <v>46.9</v>
      </c>
      <c r="C4794" s="74">
        <v>47.2</v>
      </c>
      <c r="D4794" s="74">
        <v>47.66</v>
      </c>
      <c r="E4794" s="74">
        <v>48.19</v>
      </c>
    </row>
    <row r="4795" spans="1:5" x14ac:dyDescent="0.25">
      <c r="A4795" s="73">
        <v>42265</v>
      </c>
      <c r="B4795" s="74">
        <v>44.68</v>
      </c>
      <c r="C4795" s="74">
        <v>45.02</v>
      </c>
      <c r="D4795" s="74">
        <v>45.56</v>
      </c>
      <c r="E4795" s="74">
        <v>46.17</v>
      </c>
    </row>
    <row r="4796" spans="1:5" x14ac:dyDescent="0.25">
      <c r="A4796" s="73">
        <v>42268</v>
      </c>
      <c r="B4796" s="74">
        <v>46.68</v>
      </c>
      <c r="C4796" s="74">
        <v>46.96</v>
      </c>
      <c r="D4796" s="74">
        <v>47.43</v>
      </c>
      <c r="E4796" s="74">
        <v>48.01</v>
      </c>
    </row>
    <row r="4797" spans="1:5" x14ac:dyDescent="0.25">
      <c r="A4797" s="73">
        <v>42269</v>
      </c>
      <c r="B4797" s="74">
        <v>45.83</v>
      </c>
      <c r="C4797" s="74">
        <v>46.36</v>
      </c>
      <c r="D4797" s="74">
        <v>46.92</v>
      </c>
      <c r="E4797" s="74">
        <v>47.57</v>
      </c>
    </row>
    <row r="4798" spans="1:5" x14ac:dyDescent="0.25">
      <c r="A4798" s="73">
        <v>42270</v>
      </c>
      <c r="B4798" s="74">
        <v>44.48</v>
      </c>
      <c r="C4798" s="74">
        <v>45.1</v>
      </c>
      <c r="D4798" s="74">
        <v>45.82</v>
      </c>
      <c r="E4798" s="74">
        <v>46.54</v>
      </c>
    </row>
    <row r="4799" spans="1:5" x14ac:dyDescent="0.25">
      <c r="A4799" s="73">
        <v>42271</v>
      </c>
      <c r="B4799" s="74">
        <v>44.91</v>
      </c>
      <c r="C4799" s="74">
        <v>45.48</v>
      </c>
      <c r="D4799" s="74">
        <v>46.18</v>
      </c>
      <c r="E4799" s="74">
        <v>46.89</v>
      </c>
    </row>
    <row r="4800" spans="1:5" x14ac:dyDescent="0.25">
      <c r="A4800" s="73">
        <v>42272</v>
      </c>
      <c r="B4800" s="74">
        <v>45.7</v>
      </c>
      <c r="C4800" s="74">
        <v>46.19</v>
      </c>
      <c r="D4800" s="74">
        <v>46.8</v>
      </c>
      <c r="E4800" s="74">
        <v>47.44</v>
      </c>
    </row>
    <row r="4801" spans="1:5" x14ac:dyDescent="0.25">
      <c r="A4801" s="73">
        <v>42275</v>
      </c>
      <c r="B4801" s="74">
        <v>44.43</v>
      </c>
      <c r="C4801" s="74">
        <v>44.87</v>
      </c>
      <c r="D4801" s="74">
        <v>45.45</v>
      </c>
      <c r="E4801" s="74">
        <v>46.05</v>
      </c>
    </row>
    <row r="4802" spans="1:5" x14ac:dyDescent="0.25">
      <c r="A4802" s="73">
        <v>42276</v>
      </c>
      <c r="B4802" s="74">
        <v>45.23</v>
      </c>
      <c r="C4802" s="74">
        <v>45.64</v>
      </c>
      <c r="D4802" s="74">
        <v>46.2</v>
      </c>
      <c r="E4802" s="74">
        <v>46.76</v>
      </c>
    </row>
    <row r="4803" spans="1:5" x14ac:dyDescent="0.25">
      <c r="A4803" s="73">
        <v>42277</v>
      </c>
      <c r="B4803" s="74">
        <v>45.09</v>
      </c>
      <c r="C4803" s="74">
        <v>45.56</v>
      </c>
      <c r="D4803" s="74">
        <v>46.16</v>
      </c>
      <c r="E4803" s="74">
        <v>46.76</v>
      </c>
    </row>
    <row r="4804" spans="1:5" x14ac:dyDescent="0.25">
      <c r="A4804" s="73">
        <v>42278</v>
      </c>
      <c r="B4804" s="74">
        <v>44.74</v>
      </c>
      <c r="C4804" s="74">
        <v>45.22</v>
      </c>
      <c r="D4804" s="74">
        <v>45.82</v>
      </c>
      <c r="E4804" s="74">
        <v>46.39</v>
      </c>
    </row>
    <row r="4805" spans="1:5" x14ac:dyDescent="0.25">
      <c r="A4805" s="73">
        <v>42279</v>
      </c>
      <c r="B4805" s="74">
        <v>45.54</v>
      </c>
      <c r="C4805" s="74">
        <v>46</v>
      </c>
      <c r="D4805" s="74">
        <v>46.64</v>
      </c>
      <c r="E4805" s="74">
        <v>47.22</v>
      </c>
    </row>
    <row r="4806" spans="1:5" x14ac:dyDescent="0.25">
      <c r="A4806" s="73">
        <v>42282</v>
      </c>
      <c r="B4806" s="74">
        <v>46.26</v>
      </c>
      <c r="C4806" s="74">
        <v>46.75</v>
      </c>
      <c r="D4806" s="74">
        <v>47.47</v>
      </c>
      <c r="E4806" s="74">
        <v>48.12</v>
      </c>
    </row>
    <row r="4807" spans="1:5" x14ac:dyDescent="0.25">
      <c r="A4807" s="73">
        <v>42283</v>
      </c>
      <c r="B4807" s="74">
        <v>48.53</v>
      </c>
      <c r="C4807" s="74">
        <v>49.02</v>
      </c>
      <c r="D4807" s="74">
        <v>49.71</v>
      </c>
      <c r="E4807" s="74">
        <v>50.34</v>
      </c>
    </row>
    <row r="4808" spans="1:5" x14ac:dyDescent="0.25">
      <c r="A4808" s="73">
        <v>42284</v>
      </c>
      <c r="B4808" s="74">
        <v>47.81</v>
      </c>
      <c r="C4808" s="74">
        <v>48.4</v>
      </c>
      <c r="D4808" s="74">
        <v>49.13</v>
      </c>
      <c r="E4808" s="74">
        <v>49.79</v>
      </c>
    </row>
    <row r="4809" spans="1:5" x14ac:dyDescent="0.25">
      <c r="A4809" s="73">
        <v>42285</v>
      </c>
      <c r="B4809" s="74">
        <v>49.43</v>
      </c>
      <c r="C4809" s="74">
        <v>50</v>
      </c>
      <c r="D4809" s="74">
        <v>50.69</v>
      </c>
      <c r="E4809" s="74">
        <v>51.28</v>
      </c>
    </row>
    <row r="4810" spans="1:5" x14ac:dyDescent="0.25">
      <c r="A4810" s="73">
        <v>42286</v>
      </c>
      <c r="B4810" s="74">
        <v>49.63</v>
      </c>
      <c r="C4810" s="74">
        <v>50.14</v>
      </c>
      <c r="D4810" s="74">
        <v>50.82</v>
      </c>
      <c r="E4810" s="74">
        <v>51.4</v>
      </c>
    </row>
    <row r="4811" spans="1:5" x14ac:dyDescent="0.25">
      <c r="A4811" s="73">
        <v>42289</v>
      </c>
      <c r="B4811" s="74">
        <v>47.1</v>
      </c>
      <c r="C4811" s="74">
        <v>47.61</v>
      </c>
      <c r="D4811" s="74">
        <v>48.32</v>
      </c>
      <c r="E4811" s="74">
        <v>48.94</v>
      </c>
    </row>
    <row r="4812" spans="1:5" x14ac:dyDescent="0.25">
      <c r="A4812" s="73">
        <v>42290</v>
      </c>
      <c r="B4812" s="74">
        <v>46.66</v>
      </c>
      <c r="C4812" s="74">
        <v>47.15</v>
      </c>
      <c r="D4812" s="74">
        <v>47.9</v>
      </c>
      <c r="E4812" s="74">
        <v>48.58</v>
      </c>
    </row>
    <row r="4813" spans="1:5" x14ac:dyDescent="0.25">
      <c r="A4813" s="73">
        <v>42291</v>
      </c>
      <c r="B4813" s="74">
        <v>46.64</v>
      </c>
      <c r="C4813" s="74">
        <v>47.16</v>
      </c>
      <c r="D4813" s="74">
        <v>47.96</v>
      </c>
      <c r="E4813" s="74">
        <v>48.66</v>
      </c>
    </row>
    <row r="4814" spans="1:5" x14ac:dyDescent="0.25">
      <c r="A4814" s="73">
        <v>42292</v>
      </c>
      <c r="B4814" s="74">
        <v>46.38</v>
      </c>
      <c r="C4814" s="74">
        <v>46.87</v>
      </c>
      <c r="D4814" s="74">
        <v>47.69</v>
      </c>
      <c r="E4814" s="74">
        <v>48.38</v>
      </c>
    </row>
    <row r="4815" spans="1:5" x14ac:dyDescent="0.25">
      <c r="A4815" s="73">
        <v>42293</v>
      </c>
      <c r="B4815" s="74">
        <v>47.26</v>
      </c>
      <c r="C4815" s="74">
        <v>47.72</v>
      </c>
      <c r="D4815" s="74">
        <v>48.5</v>
      </c>
      <c r="E4815" s="74">
        <v>49.19</v>
      </c>
    </row>
    <row r="4816" spans="1:5" x14ac:dyDescent="0.25">
      <c r="A4816" s="73">
        <v>42296</v>
      </c>
      <c r="B4816" s="74">
        <v>45.89</v>
      </c>
      <c r="C4816" s="74">
        <v>46.28</v>
      </c>
      <c r="D4816" s="74">
        <v>46.99</v>
      </c>
      <c r="E4816" s="74">
        <v>47.68</v>
      </c>
    </row>
    <row r="4817" spans="1:5" x14ac:dyDescent="0.25">
      <c r="A4817" s="73">
        <v>42297</v>
      </c>
      <c r="B4817" s="74">
        <v>45.55</v>
      </c>
      <c r="C4817" s="74">
        <v>46.29</v>
      </c>
      <c r="D4817" s="74">
        <v>47</v>
      </c>
      <c r="E4817" s="74">
        <v>47.71</v>
      </c>
    </row>
    <row r="4818" spans="1:5" x14ac:dyDescent="0.25">
      <c r="A4818" s="73">
        <v>42298</v>
      </c>
      <c r="B4818" s="74">
        <v>45.2</v>
      </c>
      <c r="C4818" s="74">
        <v>45.92</v>
      </c>
      <c r="D4818" s="74">
        <v>46.65</v>
      </c>
      <c r="E4818" s="74">
        <v>47.35</v>
      </c>
    </row>
    <row r="4819" spans="1:5" x14ac:dyDescent="0.25">
      <c r="A4819" s="73">
        <v>42299</v>
      </c>
      <c r="B4819" s="74">
        <v>45.38</v>
      </c>
      <c r="C4819" s="74">
        <v>46.12</v>
      </c>
      <c r="D4819" s="74">
        <v>46.86</v>
      </c>
      <c r="E4819" s="74">
        <v>47.58</v>
      </c>
    </row>
    <row r="4820" spans="1:5" x14ac:dyDescent="0.25">
      <c r="A4820" s="73">
        <v>42300</v>
      </c>
      <c r="B4820" s="74">
        <v>44.6</v>
      </c>
      <c r="C4820" s="74">
        <v>45.47</v>
      </c>
      <c r="D4820" s="74">
        <v>46.25</v>
      </c>
      <c r="E4820" s="74">
        <v>46.98</v>
      </c>
    </row>
    <row r="4821" spans="1:5" x14ac:dyDescent="0.25">
      <c r="A4821" s="73">
        <v>42303</v>
      </c>
      <c r="B4821" s="74">
        <v>43.98</v>
      </c>
      <c r="C4821" s="74">
        <v>44.9</v>
      </c>
      <c r="D4821" s="74">
        <v>45.7</v>
      </c>
      <c r="E4821" s="74">
        <v>46.42</v>
      </c>
    </row>
    <row r="4822" spans="1:5" x14ac:dyDescent="0.25">
      <c r="A4822" s="73">
        <v>42304</v>
      </c>
      <c r="B4822" s="74">
        <v>43.2</v>
      </c>
      <c r="C4822" s="74">
        <v>44.12</v>
      </c>
      <c r="D4822" s="74">
        <v>44.91</v>
      </c>
      <c r="E4822" s="74">
        <v>45.62</v>
      </c>
    </row>
    <row r="4823" spans="1:5" x14ac:dyDescent="0.25">
      <c r="A4823" s="73">
        <v>42305</v>
      </c>
      <c r="B4823" s="74">
        <v>45.94</v>
      </c>
      <c r="C4823" s="74">
        <v>46.82</v>
      </c>
      <c r="D4823" s="74">
        <v>47.6</v>
      </c>
      <c r="E4823" s="74">
        <v>48.29</v>
      </c>
    </row>
    <row r="4824" spans="1:5" x14ac:dyDescent="0.25">
      <c r="A4824" s="73">
        <v>42306</v>
      </c>
      <c r="B4824" s="74">
        <v>46.06</v>
      </c>
      <c r="C4824" s="74">
        <v>46.9</v>
      </c>
      <c r="D4824" s="74">
        <v>47.64</v>
      </c>
      <c r="E4824" s="74">
        <v>48.31</v>
      </c>
    </row>
    <row r="4825" spans="1:5" x14ac:dyDescent="0.25">
      <c r="A4825" s="73">
        <v>42307</v>
      </c>
      <c r="B4825" s="74">
        <v>46.59</v>
      </c>
      <c r="C4825" s="74">
        <v>47.47</v>
      </c>
      <c r="D4825" s="74">
        <v>48.26</v>
      </c>
      <c r="E4825" s="74">
        <v>48.95</v>
      </c>
    </row>
    <row r="4826" spans="1:5" x14ac:dyDescent="0.25">
      <c r="A4826" s="73">
        <v>42310</v>
      </c>
      <c r="B4826" s="74">
        <v>46.14</v>
      </c>
      <c r="C4826" s="74">
        <v>47.04</v>
      </c>
      <c r="D4826" s="74">
        <v>47.87</v>
      </c>
      <c r="E4826" s="74">
        <v>48.58</v>
      </c>
    </row>
    <row r="4827" spans="1:5" x14ac:dyDescent="0.25">
      <c r="A4827" s="73">
        <v>42311</v>
      </c>
      <c r="B4827" s="74">
        <v>47.9</v>
      </c>
      <c r="C4827" s="74">
        <v>48.8</v>
      </c>
      <c r="D4827" s="74">
        <v>49.62</v>
      </c>
      <c r="E4827" s="74">
        <v>50.34</v>
      </c>
    </row>
    <row r="4828" spans="1:5" x14ac:dyDescent="0.25">
      <c r="A4828" s="73">
        <v>42312</v>
      </c>
      <c r="B4828" s="74">
        <v>46.32</v>
      </c>
      <c r="C4828" s="74">
        <v>47.21</v>
      </c>
      <c r="D4828" s="74">
        <v>47.99</v>
      </c>
      <c r="E4828" s="74">
        <v>48.69</v>
      </c>
    </row>
    <row r="4829" spans="1:5" x14ac:dyDescent="0.25">
      <c r="A4829" s="73">
        <v>42313</v>
      </c>
      <c r="B4829" s="74">
        <v>45.2</v>
      </c>
      <c r="C4829" s="74">
        <v>46.24</v>
      </c>
      <c r="D4829" s="74">
        <v>47.09</v>
      </c>
      <c r="E4829" s="74">
        <v>47.83</v>
      </c>
    </row>
    <row r="4830" spans="1:5" x14ac:dyDescent="0.25">
      <c r="A4830" s="73">
        <v>42314</v>
      </c>
      <c r="B4830" s="74">
        <v>44.29</v>
      </c>
      <c r="C4830" s="74">
        <v>45.47</v>
      </c>
      <c r="D4830" s="74">
        <v>46.33</v>
      </c>
      <c r="E4830" s="74">
        <v>47.09</v>
      </c>
    </row>
    <row r="4831" spans="1:5" x14ac:dyDescent="0.25">
      <c r="A4831" s="73">
        <v>42317</v>
      </c>
      <c r="B4831" s="74">
        <v>43.87</v>
      </c>
      <c r="C4831" s="74">
        <v>45.12</v>
      </c>
      <c r="D4831" s="74">
        <v>46.05</v>
      </c>
      <c r="E4831" s="74">
        <v>46.84</v>
      </c>
    </row>
    <row r="4832" spans="1:5" x14ac:dyDescent="0.25">
      <c r="A4832" s="73">
        <v>42318</v>
      </c>
      <c r="B4832" s="74">
        <v>44.21</v>
      </c>
      <c r="C4832" s="74">
        <v>45.44</v>
      </c>
      <c r="D4832" s="74">
        <v>46.36</v>
      </c>
      <c r="E4832" s="74">
        <v>47.13</v>
      </c>
    </row>
    <row r="4833" spans="1:5" x14ac:dyDescent="0.25">
      <c r="A4833" s="73">
        <v>42319</v>
      </c>
      <c r="B4833" s="74">
        <v>42.93</v>
      </c>
      <c r="C4833" s="74">
        <v>44.2</v>
      </c>
      <c r="D4833" s="74">
        <v>45.13</v>
      </c>
      <c r="E4833" s="74">
        <v>45.88</v>
      </c>
    </row>
    <row r="4834" spans="1:5" x14ac:dyDescent="0.25">
      <c r="A4834" s="73">
        <v>42320</v>
      </c>
      <c r="B4834" s="74">
        <v>41.75</v>
      </c>
      <c r="C4834" s="74">
        <v>43.03</v>
      </c>
      <c r="D4834" s="74">
        <v>44</v>
      </c>
      <c r="E4834" s="74">
        <v>44.79</v>
      </c>
    </row>
    <row r="4835" spans="1:5" x14ac:dyDescent="0.25">
      <c r="A4835" s="73">
        <v>42321</v>
      </c>
      <c r="B4835" s="74">
        <v>40.74</v>
      </c>
      <c r="C4835" s="74">
        <v>42</v>
      </c>
      <c r="D4835" s="74">
        <v>43.02</v>
      </c>
      <c r="E4835" s="74">
        <v>43.86</v>
      </c>
    </row>
    <row r="4836" spans="1:5" x14ac:dyDescent="0.25">
      <c r="A4836" s="73">
        <v>42324</v>
      </c>
      <c r="B4836" s="74">
        <v>41.74</v>
      </c>
      <c r="C4836" s="74">
        <v>42.79</v>
      </c>
      <c r="D4836" s="74">
        <v>43.77</v>
      </c>
      <c r="E4836" s="74">
        <v>44.63</v>
      </c>
    </row>
    <row r="4837" spans="1:5" x14ac:dyDescent="0.25">
      <c r="A4837" s="73">
        <v>42325</v>
      </c>
      <c r="B4837" s="74">
        <v>40.67</v>
      </c>
      <c r="C4837" s="74">
        <v>41.71</v>
      </c>
      <c r="D4837" s="74">
        <v>42.74</v>
      </c>
      <c r="E4837" s="74">
        <v>43.63</v>
      </c>
    </row>
    <row r="4838" spans="1:5" x14ac:dyDescent="0.25">
      <c r="A4838" s="73">
        <v>42326</v>
      </c>
      <c r="B4838" s="74">
        <v>40.75</v>
      </c>
      <c r="C4838" s="74">
        <v>41.95</v>
      </c>
      <c r="D4838" s="74">
        <v>43.09</v>
      </c>
      <c r="E4838" s="74">
        <v>44.03</v>
      </c>
    </row>
    <row r="4839" spans="1:5" x14ac:dyDescent="0.25">
      <c r="A4839" s="73">
        <v>42327</v>
      </c>
      <c r="B4839" s="74">
        <v>40.54</v>
      </c>
      <c r="C4839" s="74">
        <v>41.72</v>
      </c>
      <c r="D4839" s="74">
        <v>42.89</v>
      </c>
      <c r="E4839" s="74">
        <v>43.88</v>
      </c>
    </row>
    <row r="4840" spans="1:5" x14ac:dyDescent="0.25">
      <c r="A4840" s="73">
        <v>42328</v>
      </c>
      <c r="B4840" s="74">
        <v>40.39</v>
      </c>
      <c r="C4840" s="74">
        <v>41.9</v>
      </c>
      <c r="D4840" s="74">
        <v>43.19</v>
      </c>
      <c r="E4840" s="74">
        <v>44.23</v>
      </c>
    </row>
    <row r="4841" spans="1:5" x14ac:dyDescent="0.25">
      <c r="A4841" s="73">
        <v>42331</v>
      </c>
      <c r="B4841" s="74">
        <v>41.75</v>
      </c>
      <c r="C4841" s="74">
        <v>43.15</v>
      </c>
      <c r="D4841" s="74">
        <v>44.29</v>
      </c>
      <c r="E4841" s="74">
        <v>45.18</v>
      </c>
    </row>
    <row r="4842" spans="1:5" x14ac:dyDescent="0.25">
      <c r="A4842" s="73">
        <v>42332</v>
      </c>
      <c r="B4842" s="74">
        <v>42.87</v>
      </c>
      <c r="C4842" s="74">
        <v>44.33</v>
      </c>
      <c r="D4842" s="74">
        <v>45.47</v>
      </c>
      <c r="E4842" s="74">
        <v>46.4</v>
      </c>
    </row>
    <row r="4843" spans="1:5" x14ac:dyDescent="0.25">
      <c r="A4843" s="73">
        <v>42333</v>
      </c>
      <c r="B4843" s="74">
        <v>43.04</v>
      </c>
      <c r="C4843" s="74">
        <v>44.39</v>
      </c>
      <c r="D4843" s="74">
        <v>45.46</v>
      </c>
      <c r="E4843" s="74">
        <v>46.35</v>
      </c>
    </row>
    <row r="4844" spans="1:5" x14ac:dyDescent="0.25">
      <c r="A4844" s="73">
        <v>42335</v>
      </c>
      <c r="B4844" s="74">
        <v>41.71</v>
      </c>
      <c r="C4844" s="74">
        <v>43.06</v>
      </c>
      <c r="D4844" s="74">
        <v>44.1</v>
      </c>
      <c r="E4844" s="74">
        <v>45</v>
      </c>
    </row>
    <row r="4845" spans="1:5" x14ac:dyDescent="0.25">
      <c r="A4845" s="73">
        <v>42338</v>
      </c>
      <c r="B4845" s="74">
        <v>41.65</v>
      </c>
      <c r="C4845" s="74">
        <v>42.96</v>
      </c>
      <c r="D4845" s="74">
        <v>43.93</v>
      </c>
      <c r="E4845" s="74">
        <v>44.77</v>
      </c>
    </row>
    <row r="4846" spans="1:5" x14ac:dyDescent="0.25">
      <c r="A4846" s="73">
        <v>42339</v>
      </c>
      <c r="B4846" s="74">
        <v>41.85</v>
      </c>
      <c r="C4846" s="74">
        <v>43.13</v>
      </c>
      <c r="D4846" s="74">
        <v>44.08</v>
      </c>
      <c r="E4846" s="74">
        <v>44.89</v>
      </c>
    </row>
    <row r="4847" spans="1:5" x14ac:dyDescent="0.25">
      <c r="A4847" s="73">
        <v>42340</v>
      </c>
      <c r="B4847" s="74">
        <v>39.94</v>
      </c>
      <c r="C4847" s="74">
        <v>41.38</v>
      </c>
      <c r="D4847" s="74">
        <v>42.49</v>
      </c>
      <c r="E4847" s="74">
        <v>43.42</v>
      </c>
    </row>
    <row r="4848" spans="1:5" x14ac:dyDescent="0.25">
      <c r="A4848" s="73">
        <v>42341</v>
      </c>
      <c r="B4848" s="74">
        <v>41.08</v>
      </c>
      <c r="C4848" s="74">
        <v>42.5</v>
      </c>
      <c r="D4848" s="74">
        <v>43.6</v>
      </c>
      <c r="E4848" s="74">
        <v>44.5</v>
      </c>
    </row>
    <row r="4849" spans="1:5" x14ac:dyDescent="0.25">
      <c r="A4849" s="73">
        <v>42342</v>
      </c>
      <c r="B4849" s="74">
        <v>39.97</v>
      </c>
      <c r="C4849" s="74">
        <v>41.39</v>
      </c>
      <c r="D4849" s="74">
        <v>42.54</v>
      </c>
      <c r="E4849" s="74">
        <v>43.47</v>
      </c>
    </row>
    <row r="4850" spans="1:5" x14ac:dyDescent="0.25">
      <c r="A4850" s="73">
        <v>42345</v>
      </c>
      <c r="B4850" s="74">
        <v>37.65</v>
      </c>
      <c r="C4850" s="74">
        <v>39.299999999999997</v>
      </c>
      <c r="D4850" s="74">
        <v>40.54</v>
      </c>
      <c r="E4850" s="74">
        <v>41.47</v>
      </c>
    </row>
    <row r="4851" spans="1:5" x14ac:dyDescent="0.25">
      <c r="A4851" s="73">
        <v>42346</v>
      </c>
      <c r="B4851" s="74">
        <v>37.51</v>
      </c>
      <c r="C4851" s="74">
        <v>39.01</v>
      </c>
      <c r="D4851" s="74">
        <v>40.21</v>
      </c>
      <c r="E4851" s="74">
        <v>41.14</v>
      </c>
    </row>
    <row r="4852" spans="1:5" x14ac:dyDescent="0.25">
      <c r="A4852" s="73">
        <v>42347</v>
      </c>
      <c r="B4852" s="74">
        <v>37.159999999999997</v>
      </c>
      <c r="C4852" s="74">
        <v>38.72</v>
      </c>
      <c r="D4852" s="74">
        <v>39.950000000000003</v>
      </c>
      <c r="E4852" s="74">
        <v>40.909999999999997</v>
      </c>
    </row>
    <row r="4853" spans="1:5" x14ac:dyDescent="0.25">
      <c r="A4853" s="73">
        <v>42348</v>
      </c>
      <c r="B4853" s="74">
        <v>36.76</v>
      </c>
      <c r="C4853" s="74">
        <v>38.43</v>
      </c>
      <c r="D4853" s="74">
        <v>39.78</v>
      </c>
      <c r="E4853" s="74">
        <v>40.82</v>
      </c>
    </row>
    <row r="4854" spans="1:5" x14ac:dyDescent="0.25">
      <c r="A4854" s="73">
        <v>42349</v>
      </c>
      <c r="B4854" s="74">
        <v>35.619999999999997</v>
      </c>
      <c r="C4854" s="74">
        <v>37.25</v>
      </c>
      <c r="D4854" s="74">
        <v>38.57</v>
      </c>
      <c r="E4854" s="74">
        <v>39.590000000000003</v>
      </c>
    </row>
    <row r="4855" spans="1:5" x14ac:dyDescent="0.25">
      <c r="A4855" s="73">
        <v>42352</v>
      </c>
      <c r="B4855" s="74">
        <v>36.31</v>
      </c>
      <c r="C4855" s="74">
        <v>37.6</v>
      </c>
      <c r="D4855" s="74">
        <v>38.75</v>
      </c>
      <c r="E4855" s="74">
        <v>39.659999999999997</v>
      </c>
    </row>
    <row r="4856" spans="1:5" x14ac:dyDescent="0.25">
      <c r="A4856" s="73">
        <v>42353</v>
      </c>
      <c r="B4856" s="74">
        <v>37.35</v>
      </c>
      <c r="C4856" s="74">
        <v>38.51</v>
      </c>
      <c r="D4856" s="74">
        <v>39.56</v>
      </c>
      <c r="E4856" s="74">
        <v>40.4</v>
      </c>
    </row>
    <row r="4857" spans="1:5" x14ac:dyDescent="0.25">
      <c r="A4857" s="73">
        <v>42354</v>
      </c>
      <c r="B4857" s="74">
        <v>35.520000000000003</v>
      </c>
      <c r="C4857" s="74">
        <v>36.75</v>
      </c>
      <c r="D4857" s="74">
        <v>37.9</v>
      </c>
      <c r="E4857" s="74">
        <v>38.85</v>
      </c>
    </row>
    <row r="4858" spans="1:5" x14ac:dyDescent="0.25">
      <c r="A4858" s="73">
        <v>42355</v>
      </c>
      <c r="B4858" s="74">
        <v>34.950000000000003</v>
      </c>
      <c r="C4858" s="74">
        <v>36.270000000000003</v>
      </c>
      <c r="D4858" s="74">
        <v>37.46</v>
      </c>
      <c r="E4858" s="74">
        <v>38.44</v>
      </c>
    </row>
    <row r="4859" spans="1:5" x14ac:dyDescent="0.25">
      <c r="A4859" s="73">
        <v>42356</v>
      </c>
      <c r="B4859" s="74">
        <v>34.729999999999997</v>
      </c>
      <c r="C4859" s="74">
        <v>36.06</v>
      </c>
      <c r="D4859" s="74">
        <v>37.21</v>
      </c>
      <c r="E4859" s="74">
        <v>38.159999999999997</v>
      </c>
    </row>
    <row r="4860" spans="1:5" x14ac:dyDescent="0.25">
      <c r="A4860" s="73">
        <v>42359</v>
      </c>
      <c r="B4860" s="74">
        <v>34.74</v>
      </c>
      <c r="C4860" s="74">
        <v>35.81</v>
      </c>
      <c r="D4860" s="74">
        <v>36.869999999999997</v>
      </c>
      <c r="E4860" s="74">
        <v>37.729999999999997</v>
      </c>
    </row>
    <row r="4861" spans="1:5" x14ac:dyDescent="0.25">
      <c r="A4861" s="73">
        <v>42360</v>
      </c>
      <c r="B4861" s="74">
        <v>36.14</v>
      </c>
      <c r="C4861" s="74">
        <v>37.06</v>
      </c>
      <c r="D4861" s="74">
        <v>37.83</v>
      </c>
      <c r="E4861" s="74">
        <v>38.520000000000003</v>
      </c>
    </row>
    <row r="4862" spans="1:5" x14ac:dyDescent="0.25">
      <c r="A4862" s="73">
        <v>42361</v>
      </c>
      <c r="B4862" s="74">
        <v>37.5</v>
      </c>
      <c r="C4862" s="74">
        <v>38.42</v>
      </c>
      <c r="D4862" s="74">
        <v>39.15</v>
      </c>
      <c r="E4862" s="74">
        <v>39.799999999999997</v>
      </c>
    </row>
    <row r="4863" spans="1:5" x14ac:dyDescent="0.25">
      <c r="A4863" s="73">
        <v>42362</v>
      </c>
      <c r="B4863" s="74">
        <v>38.1</v>
      </c>
      <c r="C4863" s="74">
        <v>39.11</v>
      </c>
      <c r="D4863" s="74">
        <v>39.93</v>
      </c>
      <c r="E4863" s="74">
        <v>40.64</v>
      </c>
    </row>
    <row r="4864" spans="1:5" x14ac:dyDescent="0.25">
      <c r="A4864" s="73">
        <v>42366</v>
      </c>
      <c r="B4864" s="74">
        <v>36.81</v>
      </c>
      <c r="C4864" s="74">
        <v>37.82</v>
      </c>
      <c r="D4864" s="74">
        <v>38.659999999999997</v>
      </c>
      <c r="E4864" s="74">
        <v>39.4</v>
      </c>
    </row>
    <row r="4865" spans="1:5" x14ac:dyDescent="0.25">
      <c r="A4865" s="73">
        <v>42367</v>
      </c>
      <c r="B4865" s="74">
        <v>37.869999999999997</v>
      </c>
      <c r="C4865" s="74">
        <v>38.86</v>
      </c>
      <c r="D4865" s="74">
        <v>39.69</v>
      </c>
      <c r="E4865" s="74">
        <v>40.4</v>
      </c>
    </row>
    <row r="4866" spans="1:5" x14ac:dyDescent="0.25">
      <c r="A4866" s="73">
        <v>42368</v>
      </c>
      <c r="B4866" s="74">
        <v>36.6</v>
      </c>
      <c r="C4866" s="74">
        <v>37.64</v>
      </c>
      <c r="D4866" s="74">
        <v>38.51</v>
      </c>
      <c r="E4866" s="74">
        <v>39.270000000000003</v>
      </c>
    </row>
    <row r="4867" spans="1:5" x14ac:dyDescent="0.25">
      <c r="A4867" s="73">
        <v>42369</v>
      </c>
      <c r="B4867" s="74">
        <v>37.04</v>
      </c>
      <c r="C4867" s="74">
        <v>38.17</v>
      </c>
      <c r="D4867" s="74">
        <v>39.130000000000003</v>
      </c>
      <c r="E4867" s="74">
        <v>39.979999999999997</v>
      </c>
    </row>
    <row r="4868" spans="1:5" x14ac:dyDescent="0.25">
      <c r="A4868" s="73">
        <v>42373</v>
      </c>
      <c r="B4868" s="74">
        <v>36.76</v>
      </c>
      <c r="C4868" s="74">
        <v>37.950000000000003</v>
      </c>
      <c r="D4868" s="74">
        <v>38.93</v>
      </c>
      <c r="E4868" s="74">
        <v>39.799999999999997</v>
      </c>
    </row>
    <row r="4869" spans="1:5" x14ac:dyDescent="0.25">
      <c r="A4869" s="73">
        <v>42374</v>
      </c>
      <c r="B4869" s="74">
        <v>35.97</v>
      </c>
      <c r="C4869" s="74">
        <v>37.18</v>
      </c>
      <c r="D4869" s="74">
        <v>38.229999999999997</v>
      </c>
      <c r="E4869" s="74">
        <v>39.15</v>
      </c>
    </row>
    <row r="4870" spans="1:5" x14ac:dyDescent="0.25">
      <c r="A4870" s="73">
        <v>42375</v>
      </c>
      <c r="B4870" s="74">
        <v>33.97</v>
      </c>
      <c r="C4870" s="74">
        <v>35.200000000000003</v>
      </c>
      <c r="D4870" s="74">
        <v>36.31</v>
      </c>
      <c r="E4870" s="74">
        <v>37.299999999999997</v>
      </c>
    </row>
    <row r="4871" spans="1:5" x14ac:dyDescent="0.25">
      <c r="A4871" s="73">
        <v>42376</v>
      </c>
      <c r="B4871" s="74">
        <v>33.270000000000003</v>
      </c>
      <c r="C4871" s="74">
        <v>34.49</v>
      </c>
      <c r="D4871" s="74">
        <v>35.64</v>
      </c>
      <c r="E4871" s="74">
        <v>36.68</v>
      </c>
    </row>
    <row r="4872" spans="1:5" x14ac:dyDescent="0.25">
      <c r="A4872" s="73">
        <v>42377</v>
      </c>
      <c r="B4872" s="74">
        <v>33.159999999999997</v>
      </c>
      <c r="C4872" s="74">
        <v>34.32</v>
      </c>
      <c r="D4872" s="74">
        <v>35.479999999999997</v>
      </c>
      <c r="E4872" s="74">
        <v>36.549999999999997</v>
      </c>
    </row>
    <row r="4873" spans="1:5" x14ac:dyDescent="0.25">
      <c r="A4873" s="73">
        <v>42380</v>
      </c>
      <c r="B4873" s="74">
        <v>31.41</v>
      </c>
      <c r="C4873" s="74">
        <v>32.520000000000003</v>
      </c>
      <c r="D4873" s="74">
        <v>33.69</v>
      </c>
      <c r="E4873" s="74">
        <v>34.79</v>
      </c>
    </row>
    <row r="4874" spans="1:5" x14ac:dyDescent="0.25">
      <c r="A4874" s="73">
        <v>42381</v>
      </c>
      <c r="B4874" s="74">
        <v>30.44</v>
      </c>
      <c r="C4874" s="74">
        <v>31.52</v>
      </c>
      <c r="D4874" s="74">
        <v>32.64</v>
      </c>
      <c r="E4874" s="74">
        <v>33.700000000000003</v>
      </c>
    </row>
    <row r="4875" spans="1:5" x14ac:dyDescent="0.25">
      <c r="A4875" s="73">
        <v>42382</v>
      </c>
      <c r="B4875" s="74">
        <v>30.48</v>
      </c>
      <c r="C4875" s="74">
        <v>31.39</v>
      </c>
      <c r="D4875" s="74">
        <v>32.35</v>
      </c>
      <c r="E4875" s="74">
        <v>33.28</v>
      </c>
    </row>
    <row r="4876" spans="1:5" x14ac:dyDescent="0.25">
      <c r="A4876" s="73">
        <v>42383</v>
      </c>
      <c r="B4876" s="74">
        <v>31.2</v>
      </c>
      <c r="C4876" s="74">
        <v>32.11</v>
      </c>
      <c r="D4876" s="74">
        <v>33.119999999999997</v>
      </c>
      <c r="E4876" s="74">
        <v>34.090000000000003</v>
      </c>
    </row>
    <row r="4877" spans="1:5" x14ac:dyDescent="0.25">
      <c r="A4877" s="73">
        <v>42384</v>
      </c>
      <c r="B4877" s="74">
        <v>29.42</v>
      </c>
      <c r="C4877" s="74">
        <v>30.39</v>
      </c>
      <c r="D4877" s="74">
        <v>31.38</v>
      </c>
      <c r="E4877" s="74">
        <v>32.31</v>
      </c>
    </row>
    <row r="4878" spans="1:5" x14ac:dyDescent="0.25">
      <c r="A4878" s="73">
        <v>42388</v>
      </c>
      <c r="B4878" s="74">
        <v>28.46</v>
      </c>
      <c r="C4878" s="74">
        <v>29.57</v>
      </c>
      <c r="D4878" s="74">
        <v>30.67</v>
      </c>
      <c r="E4878" s="74">
        <v>31.68</v>
      </c>
    </row>
    <row r="4879" spans="1:5" x14ac:dyDescent="0.25">
      <c r="A4879" s="73">
        <v>42389</v>
      </c>
      <c r="B4879" s="74">
        <v>26.55</v>
      </c>
      <c r="C4879" s="74">
        <v>28.35</v>
      </c>
      <c r="D4879" s="74">
        <v>29.69</v>
      </c>
      <c r="E4879" s="74">
        <v>30.83</v>
      </c>
    </row>
    <row r="4880" spans="1:5" x14ac:dyDescent="0.25">
      <c r="A4880" s="73">
        <v>42390</v>
      </c>
      <c r="B4880" s="74">
        <v>29.53</v>
      </c>
      <c r="C4880" s="74">
        <v>30.83</v>
      </c>
      <c r="D4880" s="74">
        <v>31.93</v>
      </c>
      <c r="E4880" s="74">
        <v>32.86</v>
      </c>
    </row>
    <row r="4881" spans="1:5" x14ac:dyDescent="0.25">
      <c r="A4881" s="73">
        <v>42391</v>
      </c>
      <c r="B4881" s="74">
        <v>32.19</v>
      </c>
      <c r="C4881" s="74">
        <v>33.51</v>
      </c>
      <c r="D4881" s="74">
        <v>34.67</v>
      </c>
      <c r="E4881" s="74">
        <v>35.65</v>
      </c>
    </row>
    <row r="4882" spans="1:5" x14ac:dyDescent="0.25">
      <c r="A4882" s="73">
        <v>42394</v>
      </c>
      <c r="B4882" s="74">
        <v>30.34</v>
      </c>
      <c r="C4882" s="74">
        <v>31.8</v>
      </c>
      <c r="D4882" s="74">
        <v>33.11</v>
      </c>
      <c r="E4882" s="74">
        <v>34.21</v>
      </c>
    </row>
    <row r="4883" spans="1:5" x14ac:dyDescent="0.25">
      <c r="A4883" s="73">
        <v>42395</v>
      </c>
      <c r="B4883" s="74">
        <v>31.45</v>
      </c>
      <c r="C4883" s="74">
        <v>32.9</v>
      </c>
      <c r="D4883" s="74">
        <v>34.22</v>
      </c>
      <c r="E4883" s="74">
        <v>35.270000000000003</v>
      </c>
    </row>
    <row r="4884" spans="1:5" x14ac:dyDescent="0.25">
      <c r="A4884" s="73">
        <v>42396</v>
      </c>
      <c r="B4884" s="74">
        <v>32.299999999999997</v>
      </c>
      <c r="C4884" s="74">
        <v>33.76</v>
      </c>
      <c r="D4884" s="74">
        <v>35.07</v>
      </c>
      <c r="E4884" s="74">
        <v>36.119999999999997</v>
      </c>
    </row>
    <row r="4885" spans="1:5" x14ac:dyDescent="0.25">
      <c r="A4885" s="73">
        <v>42397</v>
      </c>
      <c r="B4885" s="74">
        <v>33.22</v>
      </c>
      <c r="C4885" s="74">
        <v>34.71</v>
      </c>
      <c r="D4885" s="74">
        <v>36.03</v>
      </c>
      <c r="E4885" s="74">
        <v>37.090000000000003</v>
      </c>
    </row>
    <row r="4886" spans="1:5" x14ac:dyDescent="0.25">
      <c r="A4886" s="73">
        <v>42398</v>
      </c>
      <c r="B4886" s="74">
        <v>33.619999999999997</v>
      </c>
      <c r="C4886" s="74">
        <v>35.28</v>
      </c>
      <c r="D4886" s="74">
        <v>36.78</v>
      </c>
      <c r="E4886" s="74">
        <v>38</v>
      </c>
    </row>
    <row r="4887" spans="1:5" x14ac:dyDescent="0.25">
      <c r="A4887" s="73">
        <v>42401</v>
      </c>
      <c r="B4887" s="74">
        <v>31.62</v>
      </c>
      <c r="C4887" s="74">
        <v>33.36</v>
      </c>
      <c r="D4887" s="74">
        <v>34.93</v>
      </c>
      <c r="E4887" s="74">
        <v>36.229999999999997</v>
      </c>
    </row>
    <row r="4888" spans="1:5" x14ac:dyDescent="0.25">
      <c r="A4888" s="73">
        <v>42402</v>
      </c>
      <c r="B4888" s="74">
        <v>29.88</v>
      </c>
      <c r="C4888" s="74">
        <v>31.61</v>
      </c>
      <c r="D4888" s="74">
        <v>33.24</v>
      </c>
      <c r="E4888" s="74">
        <v>34.630000000000003</v>
      </c>
    </row>
    <row r="4889" spans="1:5" x14ac:dyDescent="0.25">
      <c r="A4889" s="73">
        <v>42403</v>
      </c>
      <c r="B4889" s="74">
        <v>32.28</v>
      </c>
      <c r="C4889" s="74">
        <v>33.86</v>
      </c>
      <c r="D4889" s="74">
        <v>35.39</v>
      </c>
      <c r="E4889" s="74">
        <v>36.67</v>
      </c>
    </row>
    <row r="4890" spans="1:5" x14ac:dyDescent="0.25">
      <c r="A4890" s="73">
        <v>42404</v>
      </c>
      <c r="B4890" s="74">
        <v>31.72</v>
      </c>
      <c r="C4890" s="74">
        <v>33.380000000000003</v>
      </c>
      <c r="D4890" s="74">
        <v>34.950000000000003</v>
      </c>
      <c r="E4890" s="74">
        <v>36.299999999999997</v>
      </c>
    </row>
    <row r="4891" spans="1:5" x14ac:dyDescent="0.25">
      <c r="A4891" s="73">
        <v>42405</v>
      </c>
      <c r="B4891" s="74">
        <v>30.89</v>
      </c>
      <c r="C4891" s="74">
        <v>32.72</v>
      </c>
      <c r="D4891" s="74">
        <v>34.47</v>
      </c>
      <c r="E4891" s="74">
        <v>35.94</v>
      </c>
    </row>
    <row r="4892" spans="1:5" x14ac:dyDescent="0.25">
      <c r="A4892" s="73">
        <v>42408</v>
      </c>
      <c r="B4892" s="74">
        <v>29.69</v>
      </c>
      <c r="C4892" s="74">
        <v>31.64</v>
      </c>
      <c r="D4892" s="74">
        <v>33.43</v>
      </c>
      <c r="E4892" s="74">
        <v>34.92</v>
      </c>
    </row>
    <row r="4893" spans="1:5" x14ac:dyDescent="0.25">
      <c r="A4893" s="73">
        <v>42409</v>
      </c>
      <c r="B4893" s="74">
        <v>27.94</v>
      </c>
      <c r="C4893" s="74">
        <v>29.74</v>
      </c>
      <c r="D4893" s="74">
        <v>31.41</v>
      </c>
      <c r="E4893" s="74">
        <v>32.74</v>
      </c>
    </row>
    <row r="4894" spans="1:5" x14ac:dyDescent="0.25">
      <c r="A4894" s="73">
        <v>42410</v>
      </c>
      <c r="B4894" s="74">
        <v>27.45</v>
      </c>
      <c r="C4894" s="74">
        <v>29.66</v>
      </c>
      <c r="D4894" s="74">
        <v>31.52</v>
      </c>
      <c r="E4894" s="74">
        <v>32.96</v>
      </c>
    </row>
    <row r="4895" spans="1:5" x14ac:dyDescent="0.25">
      <c r="A4895" s="73">
        <v>42411</v>
      </c>
      <c r="B4895" s="74">
        <v>26.21</v>
      </c>
      <c r="C4895" s="74">
        <v>28.83</v>
      </c>
      <c r="D4895" s="74">
        <v>30.76</v>
      </c>
      <c r="E4895" s="74">
        <v>32.21</v>
      </c>
    </row>
    <row r="4896" spans="1:5" x14ac:dyDescent="0.25">
      <c r="A4896" s="73">
        <v>42412</v>
      </c>
      <c r="B4896" s="74">
        <v>29.44</v>
      </c>
      <c r="C4896" s="74">
        <v>31.91</v>
      </c>
      <c r="D4896" s="74">
        <v>33.85</v>
      </c>
      <c r="E4896" s="74">
        <v>35.24</v>
      </c>
    </row>
    <row r="4897" spans="1:5" x14ac:dyDescent="0.25">
      <c r="A4897" s="73">
        <v>42416</v>
      </c>
      <c r="B4897" s="74">
        <v>29.04</v>
      </c>
      <c r="C4897" s="74">
        <v>30.97</v>
      </c>
      <c r="D4897" s="74">
        <v>32.64</v>
      </c>
      <c r="E4897" s="74">
        <v>33.93</v>
      </c>
    </row>
    <row r="4898" spans="1:5" x14ac:dyDescent="0.25">
      <c r="A4898" s="73">
        <v>42417</v>
      </c>
      <c r="B4898" s="74">
        <v>30.66</v>
      </c>
      <c r="C4898" s="74">
        <v>32.979999999999997</v>
      </c>
      <c r="D4898" s="74">
        <v>34.69</v>
      </c>
      <c r="E4898" s="74">
        <v>35.97</v>
      </c>
    </row>
    <row r="4899" spans="1:5" x14ac:dyDescent="0.25">
      <c r="A4899" s="73">
        <v>42418</v>
      </c>
      <c r="B4899" s="74">
        <v>30.77</v>
      </c>
      <c r="C4899" s="74">
        <v>32.93</v>
      </c>
      <c r="D4899" s="74">
        <v>34.549999999999997</v>
      </c>
      <c r="E4899" s="74">
        <v>35.76</v>
      </c>
    </row>
    <row r="4900" spans="1:5" x14ac:dyDescent="0.25">
      <c r="A4900" s="73">
        <v>42419</v>
      </c>
      <c r="B4900" s="74">
        <v>29.64</v>
      </c>
      <c r="C4900" s="74">
        <v>31.75</v>
      </c>
      <c r="D4900" s="74">
        <v>33.39</v>
      </c>
      <c r="E4900" s="74">
        <v>34.590000000000003</v>
      </c>
    </row>
    <row r="4901" spans="1:5" x14ac:dyDescent="0.25">
      <c r="A4901" s="73">
        <v>42422</v>
      </c>
      <c r="B4901" s="74">
        <v>31.48</v>
      </c>
      <c r="C4901" s="74">
        <v>33.39</v>
      </c>
      <c r="D4901" s="74">
        <v>35.04</v>
      </c>
      <c r="E4901" s="74">
        <v>36.18</v>
      </c>
    </row>
    <row r="4902" spans="1:5" x14ac:dyDescent="0.25">
      <c r="A4902" s="73">
        <v>42423</v>
      </c>
      <c r="B4902" s="74">
        <v>31.87</v>
      </c>
      <c r="C4902" s="74">
        <v>33.6</v>
      </c>
      <c r="D4902" s="74">
        <v>34.86</v>
      </c>
      <c r="E4902" s="74">
        <v>35.78</v>
      </c>
    </row>
    <row r="4903" spans="1:5" x14ac:dyDescent="0.25">
      <c r="A4903" s="73">
        <v>42424</v>
      </c>
      <c r="B4903" s="74">
        <v>32.15</v>
      </c>
      <c r="C4903" s="74">
        <v>34.07</v>
      </c>
      <c r="D4903" s="74">
        <v>35.44</v>
      </c>
      <c r="E4903" s="74">
        <v>36.44</v>
      </c>
    </row>
    <row r="4904" spans="1:5" x14ac:dyDescent="0.25">
      <c r="A4904" s="73">
        <v>42425</v>
      </c>
      <c r="B4904" s="74">
        <v>33.07</v>
      </c>
      <c r="C4904" s="74">
        <v>34.83</v>
      </c>
      <c r="D4904" s="74">
        <v>36.119999999999997</v>
      </c>
      <c r="E4904" s="74">
        <v>37.049999999999997</v>
      </c>
    </row>
    <row r="4905" spans="1:5" x14ac:dyDescent="0.25">
      <c r="A4905" s="73">
        <v>42426</v>
      </c>
      <c r="B4905" s="74">
        <v>32.78</v>
      </c>
      <c r="C4905" s="74">
        <v>34.58</v>
      </c>
      <c r="D4905" s="74">
        <v>35.83</v>
      </c>
      <c r="E4905" s="74">
        <v>36.72</v>
      </c>
    </row>
    <row r="4906" spans="1:5" x14ac:dyDescent="0.25">
      <c r="A4906" s="73">
        <v>42429</v>
      </c>
      <c r="B4906" s="74">
        <v>33.75</v>
      </c>
      <c r="C4906" s="74">
        <v>35.58</v>
      </c>
      <c r="D4906" s="74">
        <v>36.869999999999997</v>
      </c>
      <c r="E4906" s="74">
        <v>37.79</v>
      </c>
    </row>
    <row r="4907" spans="1:5" x14ac:dyDescent="0.25">
      <c r="A4907" s="73">
        <v>42430</v>
      </c>
      <c r="B4907" s="74">
        <v>34.4</v>
      </c>
      <c r="C4907" s="74">
        <v>36.15</v>
      </c>
      <c r="D4907" s="74">
        <v>37.299999999999997</v>
      </c>
      <c r="E4907" s="74">
        <v>38.11</v>
      </c>
    </row>
    <row r="4908" spans="1:5" x14ac:dyDescent="0.25">
      <c r="A4908" s="73">
        <v>42431</v>
      </c>
      <c r="B4908" s="74">
        <v>34.659999999999997</v>
      </c>
      <c r="C4908" s="74">
        <v>36.299999999999997</v>
      </c>
      <c r="D4908" s="74">
        <v>37.39</v>
      </c>
      <c r="E4908" s="74">
        <v>38.18</v>
      </c>
    </row>
    <row r="4909" spans="1:5" x14ac:dyDescent="0.25">
      <c r="A4909" s="73">
        <v>42432</v>
      </c>
      <c r="B4909" s="74">
        <v>34.57</v>
      </c>
      <c r="C4909" s="74">
        <v>36.33</v>
      </c>
      <c r="D4909" s="74">
        <v>37.51</v>
      </c>
      <c r="E4909" s="74">
        <v>38.35</v>
      </c>
    </row>
    <row r="4910" spans="1:5" x14ac:dyDescent="0.25">
      <c r="A4910" s="73">
        <v>42433</v>
      </c>
      <c r="B4910" s="74">
        <v>35.92</v>
      </c>
      <c r="C4910" s="74">
        <v>37.75</v>
      </c>
      <c r="D4910" s="74">
        <v>38.979999999999997</v>
      </c>
      <c r="E4910" s="74">
        <v>39.869999999999997</v>
      </c>
    </row>
    <row r="4911" spans="1:5" x14ac:dyDescent="0.25">
      <c r="A4911" s="73">
        <v>42436</v>
      </c>
      <c r="B4911" s="74">
        <v>37.9</v>
      </c>
      <c r="C4911" s="74">
        <v>39.82</v>
      </c>
      <c r="D4911" s="74">
        <v>41.03</v>
      </c>
      <c r="E4911" s="74">
        <v>41.92</v>
      </c>
    </row>
    <row r="4912" spans="1:5" x14ac:dyDescent="0.25">
      <c r="A4912" s="73">
        <v>42437</v>
      </c>
      <c r="B4912" s="74">
        <v>36.5</v>
      </c>
      <c r="C4912" s="74">
        <v>38.42</v>
      </c>
      <c r="D4912" s="74">
        <v>39.58</v>
      </c>
      <c r="E4912" s="74">
        <v>40.46</v>
      </c>
    </row>
    <row r="4913" spans="1:5" x14ac:dyDescent="0.25">
      <c r="A4913" s="73">
        <v>42438</v>
      </c>
      <c r="B4913" s="74">
        <v>38.29</v>
      </c>
      <c r="C4913" s="74">
        <v>40.07</v>
      </c>
      <c r="D4913" s="74">
        <v>41.09</v>
      </c>
      <c r="E4913" s="74">
        <v>41.87</v>
      </c>
    </row>
    <row r="4914" spans="1:5" x14ac:dyDescent="0.25">
      <c r="A4914" s="73">
        <v>42439</v>
      </c>
      <c r="B4914" s="74">
        <v>37.840000000000003</v>
      </c>
      <c r="C4914" s="74">
        <v>39.4</v>
      </c>
      <c r="D4914" s="74">
        <v>40.32</v>
      </c>
      <c r="E4914" s="74">
        <v>41</v>
      </c>
    </row>
    <row r="4915" spans="1:5" x14ac:dyDescent="0.25">
      <c r="A4915" s="73">
        <v>42440</v>
      </c>
      <c r="B4915" s="74">
        <v>38.5</v>
      </c>
      <c r="C4915" s="74">
        <v>40.090000000000003</v>
      </c>
      <c r="D4915" s="74">
        <v>40.98</v>
      </c>
      <c r="E4915" s="74">
        <v>41.65</v>
      </c>
    </row>
    <row r="4916" spans="1:5" x14ac:dyDescent="0.25">
      <c r="A4916" s="73">
        <v>42443</v>
      </c>
      <c r="B4916" s="74">
        <v>37.18</v>
      </c>
      <c r="C4916" s="74">
        <v>38.840000000000003</v>
      </c>
      <c r="D4916" s="74">
        <v>39.799999999999997</v>
      </c>
      <c r="E4916" s="74">
        <v>40.520000000000003</v>
      </c>
    </row>
    <row r="4917" spans="1:5" x14ac:dyDescent="0.25">
      <c r="A4917" s="73">
        <v>42444</v>
      </c>
      <c r="B4917" s="74">
        <v>36.340000000000003</v>
      </c>
      <c r="C4917" s="74">
        <v>38.08</v>
      </c>
      <c r="D4917" s="74">
        <v>39.04</v>
      </c>
      <c r="E4917" s="74">
        <v>39.76</v>
      </c>
    </row>
    <row r="4918" spans="1:5" x14ac:dyDescent="0.25">
      <c r="A4918" s="73">
        <v>42445</v>
      </c>
      <c r="B4918" s="74">
        <v>38.46</v>
      </c>
      <c r="C4918" s="74">
        <v>40</v>
      </c>
      <c r="D4918" s="74">
        <v>40.799999999999997</v>
      </c>
      <c r="E4918" s="74">
        <v>41.46</v>
      </c>
    </row>
    <row r="4919" spans="1:5" x14ac:dyDescent="0.25">
      <c r="A4919" s="73">
        <v>42446</v>
      </c>
      <c r="B4919" s="74">
        <v>40.200000000000003</v>
      </c>
      <c r="C4919" s="74">
        <v>41.66</v>
      </c>
      <c r="D4919" s="74">
        <v>42.39</v>
      </c>
      <c r="E4919" s="74">
        <v>42.96</v>
      </c>
    </row>
    <row r="4920" spans="1:5" x14ac:dyDescent="0.25">
      <c r="A4920" s="73">
        <v>42447</v>
      </c>
      <c r="B4920" s="74">
        <v>39.44</v>
      </c>
      <c r="C4920" s="74">
        <v>41.14</v>
      </c>
      <c r="D4920" s="74">
        <v>42.05</v>
      </c>
      <c r="E4920" s="74">
        <v>42.68</v>
      </c>
    </row>
    <row r="4921" spans="1:5" x14ac:dyDescent="0.25">
      <c r="A4921" s="73">
        <v>42450</v>
      </c>
      <c r="B4921" s="74">
        <v>39.909999999999997</v>
      </c>
      <c r="C4921" s="74">
        <v>41.52</v>
      </c>
      <c r="D4921" s="74">
        <v>42.42</v>
      </c>
      <c r="E4921" s="74">
        <v>43.04</v>
      </c>
    </row>
    <row r="4922" spans="1:5" x14ac:dyDescent="0.25">
      <c r="A4922" s="73">
        <v>42451</v>
      </c>
      <c r="B4922" s="74">
        <v>41.45</v>
      </c>
      <c r="C4922" s="74">
        <v>42.44</v>
      </c>
      <c r="D4922" s="74">
        <v>43.13</v>
      </c>
      <c r="E4922" s="74">
        <v>43.66</v>
      </c>
    </row>
    <row r="4923" spans="1:5" x14ac:dyDescent="0.25">
      <c r="A4923" s="73">
        <v>42452</v>
      </c>
      <c r="B4923" s="74">
        <v>39.79</v>
      </c>
      <c r="C4923" s="74">
        <v>40.869999999999997</v>
      </c>
      <c r="D4923" s="74">
        <v>41.63</v>
      </c>
      <c r="E4923" s="74">
        <v>42.22</v>
      </c>
    </row>
    <row r="4924" spans="1:5" x14ac:dyDescent="0.25">
      <c r="A4924" s="73">
        <v>42453</v>
      </c>
      <c r="B4924" s="74">
        <v>39.46</v>
      </c>
      <c r="C4924" s="74">
        <v>40.630000000000003</v>
      </c>
      <c r="D4924" s="74">
        <v>41.41</v>
      </c>
      <c r="E4924" s="74">
        <v>41.98</v>
      </c>
    </row>
    <row r="4925" spans="1:5" x14ac:dyDescent="0.25">
      <c r="A4925" s="73">
        <v>42457</v>
      </c>
      <c r="B4925" s="74">
        <v>39.39</v>
      </c>
      <c r="C4925" s="74">
        <v>40.53</v>
      </c>
      <c r="D4925" s="74">
        <v>41.29</v>
      </c>
      <c r="E4925" s="74">
        <v>41.82</v>
      </c>
    </row>
    <row r="4926" spans="1:5" x14ac:dyDescent="0.25">
      <c r="A4926" s="73">
        <v>42458</v>
      </c>
      <c r="B4926" s="74">
        <v>38.28</v>
      </c>
      <c r="C4926" s="74">
        <v>39.51</v>
      </c>
      <c r="D4926" s="74">
        <v>40.33</v>
      </c>
      <c r="E4926" s="74">
        <v>40.909999999999997</v>
      </c>
    </row>
    <row r="4927" spans="1:5" x14ac:dyDescent="0.25">
      <c r="A4927" s="73">
        <v>42459</v>
      </c>
      <c r="B4927" s="74">
        <v>38.32</v>
      </c>
      <c r="C4927" s="74">
        <v>39.659999999999997</v>
      </c>
      <c r="D4927" s="74">
        <v>40.549999999999997</v>
      </c>
      <c r="E4927" s="74">
        <v>41.2</v>
      </c>
    </row>
    <row r="4928" spans="1:5" x14ac:dyDescent="0.25">
      <c r="A4928" s="73">
        <v>42460</v>
      </c>
      <c r="B4928" s="74">
        <v>38.340000000000003</v>
      </c>
      <c r="C4928" s="74">
        <v>39.75</v>
      </c>
      <c r="D4928" s="74">
        <v>40.69</v>
      </c>
      <c r="E4928" s="74">
        <v>41.36</v>
      </c>
    </row>
    <row r="4929" spans="1:5" x14ac:dyDescent="0.25">
      <c r="A4929" s="73">
        <v>42461</v>
      </c>
      <c r="B4929" s="74">
        <v>36.79</v>
      </c>
      <c r="C4929" s="74">
        <v>38.200000000000003</v>
      </c>
      <c r="D4929" s="74">
        <v>39.17</v>
      </c>
      <c r="E4929" s="74">
        <v>39.840000000000003</v>
      </c>
    </row>
    <row r="4930" spans="1:5" x14ac:dyDescent="0.25">
      <c r="A4930" s="73">
        <v>42464</v>
      </c>
      <c r="B4930" s="74">
        <v>35.700000000000003</v>
      </c>
      <c r="C4930" s="74">
        <v>37.03</v>
      </c>
      <c r="D4930" s="74">
        <v>37.97</v>
      </c>
      <c r="E4930" s="74">
        <v>38.630000000000003</v>
      </c>
    </row>
    <row r="4931" spans="1:5" x14ac:dyDescent="0.25">
      <c r="A4931" s="73">
        <v>42465</v>
      </c>
      <c r="B4931" s="74">
        <v>35.89</v>
      </c>
      <c r="C4931" s="74">
        <v>37.11</v>
      </c>
      <c r="D4931" s="74">
        <v>37.99</v>
      </c>
      <c r="E4931" s="74">
        <v>38.590000000000003</v>
      </c>
    </row>
    <row r="4932" spans="1:5" x14ac:dyDescent="0.25">
      <c r="A4932" s="73">
        <v>42466</v>
      </c>
      <c r="B4932" s="74">
        <v>37.75</v>
      </c>
      <c r="C4932" s="74">
        <v>38.979999999999997</v>
      </c>
      <c r="D4932" s="74">
        <v>39.869999999999997</v>
      </c>
      <c r="E4932" s="74">
        <v>40.450000000000003</v>
      </c>
    </row>
    <row r="4933" spans="1:5" x14ac:dyDescent="0.25">
      <c r="A4933" s="73">
        <v>42467</v>
      </c>
      <c r="B4933" s="74">
        <v>37.26</v>
      </c>
      <c r="C4933" s="74">
        <v>38.49</v>
      </c>
      <c r="D4933" s="74">
        <v>39.36</v>
      </c>
      <c r="E4933" s="74">
        <v>39.909999999999997</v>
      </c>
    </row>
    <row r="4934" spans="1:5" x14ac:dyDescent="0.25">
      <c r="A4934" s="73">
        <v>42468</v>
      </c>
      <c r="B4934" s="74">
        <v>39.72</v>
      </c>
      <c r="C4934" s="74">
        <v>40.99</v>
      </c>
      <c r="D4934" s="74">
        <v>41.86</v>
      </c>
      <c r="E4934" s="74">
        <v>42.38</v>
      </c>
    </row>
    <row r="4935" spans="1:5" x14ac:dyDescent="0.25">
      <c r="A4935" s="73">
        <v>42471</v>
      </c>
      <c r="B4935" s="74">
        <v>40.36</v>
      </c>
      <c r="C4935" s="74">
        <v>41.75</v>
      </c>
      <c r="D4935" s="74">
        <v>42.66</v>
      </c>
      <c r="E4935" s="74">
        <v>43.22</v>
      </c>
    </row>
    <row r="4936" spans="1:5" x14ac:dyDescent="0.25">
      <c r="A4936" s="73">
        <v>42472</v>
      </c>
      <c r="B4936" s="74">
        <v>42.17</v>
      </c>
      <c r="C4936" s="74">
        <v>43.5</v>
      </c>
      <c r="D4936" s="74">
        <v>44.35</v>
      </c>
      <c r="E4936" s="74">
        <v>44.83</v>
      </c>
    </row>
    <row r="4937" spans="1:5" x14ac:dyDescent="0.25">
      <c r="A4937" s="73">
        <v>42473</v>
      </c>
      <c r="B4937" s="74">
        <v>41.76</v>
      </c>
      <c r="C4937" s="74">
        <v>43.01</v>
      </c>
      <c r="D4937" s="74">
        <v>43.84</v>
      </c>
      <c r="E4937" s="74">
        <v>44.35</v>
      </c>
    </row>
    <row r="4938" spans="1:5" x14ac:dyDescent="0.25">
      <c r="A4938" s="73">
        <v>42474</v>
      </c>
      <c r="B4938" s="74">
        <v>41.5</v>
      </c>
      <c r="C4938" s="74">
        <v>42.67</v>
      </c>
      <c r="D4938" s="74">
        <v>43.45</v>
      </c>
      <c r="E4938" s="74">
        <v>43.92</v>
      </c>
    </row>
    <row r="4939" spans="1:5" x14ac:dyDescent="0.25">
      <c r="A4939" s="73">
        <v>42475</v>
      </c>
      <c r="B4939" s="74">
        <v>40.36</v>
      </c>
      <c r="C4939" s="74">
        <v>41.71</v>
      </c>
      <c r="D4939" s="74">
        <v>42.54</v>
      </c>
      <c r="E4939" s="74">
        <v>43.03</v>
      </c>
    </row>
    <row r="4940" spans="1:5" x14ac:dyDescent="0.25">
      <c r="A4940" s="73">
        <v>42478</v>
      </c>
      <c r="B4940" s="74">
        <v>39.78</v>
      </c>
      <c r="C4940" s="74">
        <v>41.19</v>
      </c>
      <c r="D4940" s="74">
        <v>42.06</v>
      </c>
      <c r="E4940" s="74">
        <v>42.6</v>
      </c>
    </row>
    <row r="4941" spans="1:5" x14ac:dyDescent="0.25">
      <c r="A4941" s="73">
        <v>42479</v>
      </c>
      <c r="B4941" s="74">
        <v>41.08</v>
      </c>
      <c r="C4941" s="74">
        <v>42.47</v>
      </c>
      <c r="D4941" s="74">
        <v>43.32</v>
      </c>
      <c r="E4941" s="74">
        <v>43.82</v>
      </c>
    </row>
    <row r="4942" spans="1:5" x14ac:dyDescent="0.25">
      <c r="A4942" s="73">
        <v>42480</v>
      </c>
      <c r="B4942" s="74">
        <v>42.63</v>
      </c>
      <c r="C4942" s="74">
        <v>44.18</v>
      </c>
      <c r="D4942" s="74">
        <v>45.02</v>
      </c>
      <c r="E4942" s="74">
        <v>45.49</v>
      </c>
    </row>
    <row r="4943" spans="1:5" x14ac:dyDescent="0.25">
      <c r="A4943" s="73">
        <v>42481</v>
      </c>
      <c r="B4943" s="74">
        <v>43.18</v>
      </c>
      <c r="C4943" s="74">
        <v>43.98</v>
      </c>
      <c r="D4943" s="74">
        <v>44.44</v>
      </c>
      <c r="E4943" s="74">
        <v>44.8</v>
      </c>
    </row>
    <row r="4944" spans="1:5" x14ac:dyDescent="0.25">
      <c r="A4944" s="73">
        <v>42482</v>
      </c>
      <c r="B4944" s="74">
        <v>43.73</v>
      </c>
      <c r="C4944" s="74">
        <v>44.54</v>
      </c>
      <c r="D4944" s="74">
        <v>45.01</v>
      </c>
      <c r="E4944" s="74">
        <v>45.37</v>
      </c>
    </row>
    <row r="4945" spans="1:5" x14ac:dyDescent="0.25">
      <c r="A4945" s="73">
        <v>42485</v>
      </c>
      <c r="B4945" s="74">
        <v>42.64</v>
      </c>
      <c r="C4945" s="74">
        <v>43.59</v>
      </c>
      <c r="D4945" s="74">
        <v>44.15</v>
      </c>
      <c r="E4945" s="74">
        <v>44.59</v>
      </c>
    </row>
    <row r="4946" spans="1:5" x14ac:dyDescent="0.25">
      <c r="A4946" s="73">
        <v>42486</v>
      </c>
      <c r="B4946" s="74">
        <v>44.04</v>
      </c>
      <c r="C4946" s="74">
        <v>44.89</v>
      </c>
      <c r="D4946" s="74">
        <v>45.4</v>
      </c>
      <c r="E4946" s="74">
        <v>45.8</v>
      </c>
    </row>
    <row r="4947" spans="1:5" x14ac:dyDescent="0.25">
      <c r="A4947" s="73">
        <v>42487</v>
      </c>
      <c r="B4947" s="74">
        <v>45.33</v>
      </c>
      <c r="C4947" s="74">
        <v>46.2</v>
      </c>
      <c r="D4947" s="74">
        <v>46.7</v>
      </c>
      <c r="E4947" s="74">
        <v>47.09</v>
      </c>
    </row>
    <row r="4948" spans="1:5" x14ac:dyDescent="0.25">
      <c r="A4948" s="73">
        <v>42488</v>
      </c>
      <c r="B4948" s="74">
        <v>46.03</v>
      </c>
      <c r="C4948" s="74">
        <v>46.87</v>
      </c>
      <c r="D4948" s="74">
        <v>47.35</v>
      </c>
      <c r="E4948" s="74">
        <v>47.72</v>
      </c>
    </row>
    <row r="4949" spans="1:5" x14ac:dyDescent="0.25">
      <c r="A4949" s="73">
        <v>42489</v>
      </c>
      <c r="B4949" s="74">
        <v>45.92</v>
      </c>
      <c r="C4949" s="74">
        <v>46.69</v>
      </c>
      <c r="D4949" s="74">
        <v>47.14</v>
      </c>
      <c r="E4949" s="74">
        <v>47.5</v>
      </c>
    </row>
    <row r="4950" spans="1:5" x14ac:dyDescent="0.25">
      <c r="A4950" s="73">
        <v>42492</v>
      </c>
      <c r="B4950" s="74">
        <v>44.78</v>
      </c>
      <c r="C4950" s="74">
        <v>45.48</v>
      </c>
      <c r="D4950" s="74">
        <v>45.91</v>
      </c>
      <c r="E4950" s="74">
        <v>46.26</v>
      </c>
    </row>
    <row r="4951" spans="1:5" x14ac:dyDescent="0.25">
      <c r="A4951" s="73">
        <v>42493</v>
      </c>
      <c r="B4951" s="74">
        <v>43.65</v>
      </c>
      <c r="C4951" s="74">
        <v>44.41</v>
      </c>
      <c r="D4951" s="74">
        <v>44.9</v>
      </c>
      <c r="E4951" s="74">
        <v>45.32</v>
      </c>
    </row>
    <row r="4952" spans="1:5" x14ac:dyDescent="0.25">
      <c r="A4952" s="73">
        <v>42494</v>
      </c>
      <c r="B4952" s="74">
        <v>43.78</v>
      </c>
      <c r="C4952" s="74">
        <v>44.42</v>
      </c>
      <c r="D4952" s="74">
        <v>44.86</v>
      </c>
      <c r="E4952" s="74">
        <v>45.24</v>
      </c>
    </row>
    <row r="4953" spans="1:5" x14ac:dyDescent="0.25">
      <c r="A4953" s="73">
        <v>42495</v>
      </c>
      <c r="B4953" s="74">
        <v>44.32</v>
      </c>
      <c r="C4953" s="74">
        <v>44.91</v>
      </c>
      <c r="D4953" s="74">
        <v>45.3</v>
      </c>
      <c r="E4953" s="74">
        <v>45.65</v>
      </c>
    </row>
    <row r="4954" spans="1:5" x14ac:dyDescent="0.25">
      <c r="A4954" s="73">
        <v>42496</v>
      </c>
      <c r="B4954" s="74">
        <v>44.66</v>
      </c>
      <c r="C4954" s="74">
        <v>45.32</v>
      </c>
      <c r="D4954" s="74">
        <v>45.74</v>
      </c>
      <c r="E4954" s="74">
        <v>46.12</v>
      </c>
    </row>
    <row r="4955" spans="1:5" x14ac:dyDescent="0.25">
      <c r="A4955" s="73">
        <v>42499</v>
      </c>
      <c r="B4955" s="74">
        <v>43.44</v>
      </c>
      <c r="C4955" s="74">
        <v>44.03</v>
      </c>
      <c r="D4955" s="74">
        <v>44.45</v>
      </c>
      <c r="E4955" s="74">
        <v>44.84</v>
      </c>
    </row>
    <row r="4956" spans="1:5" x14ac:dyDescent="0.25">
      <c r="A4956" s="73">
        <v>42500</v>
      </c>
      <c r="B4956" s="74">
        <v>44.66</v>
      </c>
      <c r="C4956" s="74">
        <v>45.35</v>
      </c>
      <c r="D4956" s="74">
        <v>45.83</v>
      </c>
      <c r="E4956" s="74">
        <v>46.27</v>
      </c>
    </row>
    <row r="4957" spans="1:5" x14ac:dyDescent="0.25">
      <c r="A4957" s="73">
        <v>42501</v>
      </c>
      <c r="B4957" s="74">
        <v>46.23</v>
      </c>
      <c r="C4957" s="74">
        <v>47.01</v>
      </c>
      <c r="D4957" s="74">
        <v>47.48</v>
      </c>
      <c r="E4957" s="74">
        <v>47.9</v>
      </c>
    </row>
    <row r="4958" spans="1:5" x14ac:dyDescent="0.25">
      <c r="A4958" s="73">
        <v>42502</v>
      </c>
      <c r="B4958" s="74">
        <v>46.7</v>
      </c>
      <c r="C4958" s="74">
        <v>47.45</v>
      </c>
      <c r="D4958" s="74">
        <v>47.9</v>
      </c>
      <c r="E4958" s="74">
        <v>48.31</v>
      </c>
    </row>
    <row r="4959" spans="1:5" x14ac:dyDescent="0.25">
      <c r="A4959" s="73">
        <v>42503</v>
      </c>
      <c r="B4959" s="74">
        <v>46.21</v>
      </c>
      <c r="C4959" s="74">
        <v>46.9</v>
      </c>
      <c r="D4959" s="74">
        <v>47.39</v>
      </c>
      <c r="E4959" s="74">
        <v>47.82</v>
      </c>
    </row>
    <row r="4960" spans="1:5" x14ac:dyDescent="0.25">
      <c r="A4960" s="73">
        <v>42506</v>
      </c>
      <c r="B4960" s="74">
        <v>47.72</v>
      </c>
      <c r="C4960" s="74">
        <v>48.42</v>
      </c>
      <c r="D4960" s="74">
        <v>48.85</v>
      </c>
      <c r="E4960" s="74">
        <v>49.18</v>
      </c>
    </row>
    <row r="4961" spans="1:5" x14ac:dyDescent="0.25">
      <c r="A4961" s="73">
        <v>42507</v>
      </c>
      <c r="B4961" s="74">
        <v>48.31</v>
      </c>
      <c r="C4961" s="74">
        <v>48.99</v>
      </c>
      <c r="D4961" s="74">
        <v>49.42</v>
      </c>
      <c r="E4961" s="74">
        <v>49.76</v>
      </c>
    </row>
    <row r="4962" spans="1:5" x14ac:dyDescent="0.25">
      <c r="A4962" s="73">
        <v>42508</v>
      </c>
      <c r="B4962" s="74">
        <v>48.19</v>
      </c>
      <c r="C4962" s="74">
        <v>48.78</v>
      </c>
      <c r="D4962" s="74">
        <v>49.22</v>
      </c>
      <c r="E4962" s="74">
        <v>49.58</v>
      </c>
    </row>
    <row r="4963" spans="1:5" x14ac:dyDescent="0.25">
      <c r="A4963" s="73">
        <v>42509</v>
      </c>
      <c r="B4963" s="74">
        <v>48.16</v>
      </c>
      <c r="C4963" s="74">
        <v>48.67</v>
      </c>
      <c r="D4963" s="74">
        <v>49.08</v>
      </c>
      <c r="E4963" s="74">
        <v>49.42</v>
      </c>
    </row>
    <row r="4964" spans="1:5" x14ac:dyDescent="0.25">
      <c r="A4964" s="73">
        <v>42510</v>
      </c>
      <c r="B4964" s="74">
        <v>47.75</v>
      </c>
      <c r="C4964" s="74">
        <v>48.41</v>
      </c>
      <c r="D4964" s="74">
        <v>48.87</v>
      </c>
      <c r="E4964" s="74">
        <v>49.22</v>
      </c>
    </row>
    <row r="4965" spans="1:5" x14ac:dyDescent="0.25">
      <c r="A4965" s="73">
        <v>42513</v>
      </c>
      <c r="B4965" s="74">
        <v>48.08</v>
      </c>
      <c r="C4965" s="74">
        <v>48.57</v>
      </c>
      <c r="D4965" s="74">
        <v>48.95</v>
      </c>
      <c r="E4965" s="74">
        <v>49.28</v>
      </c>
    </row>
    <row r="4966" spans="1:5" x14ac:dyDescent="0.25">
      <c r="A4966" s="73">
        <v>42514</v>
      </c>
      <c r="B4966" s="74">
        <v>48.62</v>
      </c>
      <c r="C4966" s="74">
        <v>49.06</v>
      </c>
      <c r="D4966" s="74">
        <v>49.41</v>
      </c>
      <c r="E4966" s="74">
        <v>49.72</v>
      </c>
    </row>
    <row r="4967" spans="1:5" x14ac:dyDescent="0.25">
      <c r="A4967" s="73">
        <v>42515</v>
      </c>
      <c r="B4967" s="74">
        <v>49.56</v>
      </c>
      <c r="C4967" s="74">
        <v>49.96</v>
      </c>
      <c r="D4967" s="74">
        <v>50.31</v>
      </c>
      <c r="E4967" s="74">
        <v>50.61</v>
      </c>
    </row>
    <row r="4968" spans="1:5" x14ac:dyDescent="0.25">
      <c r="A4968" s="73">
        <v>42516</v>
      </c>
      <c r="B4968" s="74">
        <v>49.48</v>
      </c>
      <c r="C4968" s="74">
        <v>49.88</v>
      </c>
      <c r="D4968" s="74">
        <v>50.23</v>
      </c>
      <c r="E4968" s="74">
        <v>50.54</v>
      </c>
    </row>
    <row r="4969" spans="1:5" x14ac:dyDescent="0.25">
      <c r="A4969" s="73">
        <v>42517</v>
      </c>
      <c r="B4969" s="74">
        <v>49.33</v>
      </c>
      <c r="C4969" s="74">
        <v>49.74</v>
      </c>
      <c r="D4969" s="74">
        <v>50.13</v>
      </c>
      <c r="E4969" s="74">
        <v>50.47</v>
      </c>
    </row>
    <row r="4970" spans="1:5" x14ac:dyDescent="0.25">
      <c r="A4970" s="73">
        <v>42521</v>
      </c>
      <c r="B4970" s="74">
        <v>49.1</v>
      </c>
      <c r="C4970" s="74">
        <v>49.53</v>
      </c>
      <c r="D4970" s="74">
        <v>49.93</v>
      </c>
      <c r="E4970" s="74">
        <v>50.27</v>
      </c>
    </row>
    <row r="4971" spans="1:5" x14ac:dyDescent="0.25">
      <c r="A4971" s="73">
        <v>42522</v>
      </c>
      <c r="B4971" s="74">
        <v>49.01</v>
      </c>
      <c r="C4971" s="74">
        <v>49.49</v>
      </c>
      <c r="D4971" s="74">
        <v>49.91</v>
      </c>
      <c r="E4971" s="74">
        <v>50.23</v>
      </c>
    </row>
    <row r="4972" spans="1:5" x14ac:dyDescent="0.25">
      <c r="A4972" s="73">
        <v>42523</v>
      </c>
      <c r="B4972" s="74">
        <v>49.17</v>
      </c>
      <c r="C4972" s="74">
        <v>49.66</v>
      </c>
      <c r="D4972" s="74">
        <v>50.1</v>
      </c>
      <c r="E4972" s="74">
        <v>50.43</v>
      </c>
    </row>
    <row r="4973" spans="1:5" x14ac:dyDescent="0.25">
      <c r="A4973" s="73">
        <v>42524</v>
      </c>
      <c r="B4973" s="74">
        <v>48.62</v>
      </c>
      <c r="C4973" s="74">
        <v>49.11</v>
      </c>
      <c r="D4973" s="74">
        <v>49.54</v>
      </c>
      <c r="E4973" s="74">
        <v>49.88</v>
      </c>
    </row>
    <row r="4974" spans="1:5" x14ac:dyDescent="0.25">
      <c r="A4974" s="73">
        <v>42527</v>
      </c>
      <c r="B4974" s="74">
        <v>49.69</v>
      </c>
      <c r="C4974" s="74">
        <v>50.17</v>
      </c>
      <c r="D4974" s="74">
        <v>50.59</v>
      </c>
      <c r="E4974" s="74">
        <v>50.93</v>
      </c>
    </row>
    <row r="4975" spans="1:5" x14ac:dyDescent="0.25">
      <c r="A4975" s="73">
        <v>42528</v>
      </c>
      <c r="B4975" s="74">
        <v>50.36</v>
      </c>
      <c r="C4975" s="74">
        <v>50.92</v>
      </c>
      <c r="D4975" s="74">
        <v>51.39</v>
      </c>
      <c r="E4975" s="74">
        <v>51.75</v>
      </c>
    </row>
    <row r="4976" spans="1:5" x14ac:dyDescent="0.25">
      <c r="A4976" s="73">
        <v>42529</v>
      </c>
      <c r="B4976" s="74">
        <v>51.23</v>
      </c>
      <c r="C4976" s="74">
        <v>51.84</v>
      </c>
      <c r="D4976" s="74">
        <v>52.31</v>
      </c>
      <c r="E4976" s="74">
        <v>52.67</v>
      </c>
    </row>
    <row r="4977" spans="1:5" x14ac:dyDescent="0.25">
      <c r="A4977" s="73">
        <v>42530</v>
      </c>
      <c r="B4977" s="74">
        <v>50.56</v>
      </c>
      <c r="C4977" s="74">
        <v>51.22</v>
      </c>
      <c r="D4977" s="74">
        <v>51.73</v>
      </c>
      <c r="E4977" s="74">
        <v>52.13</v>
      </c>
    </row>
    <row r="4978" spans="1:5" x14ac:dyDescent="0.25">
      <c r="A4978" s="73">
        <v>42531</v>
      </c>
      <c r="B4978" s="74">
        <v>49.07</v>
      </c>
      <c r="C4978" s="74">
        <v>49.72</v>
      </c>
      <c r="D4978" s="74">
        <v>50.24</v>
      </c>
      <c r="E4978" s="74">
        <v>50.68</v>
      </c>
    </row>
    <row r="4979" spans="1:5" x14ac:dyDescent="0.25">
      <c r="A4979" s="73">
        <v>42534</v>
      </c>
      <c r="B4979" s="74">
        <v>48.88</v>
      </c>
      <c r="C4979" s="74">
        <v>49.52</v>
      </c>
      <c r="D4979" s="74">
        <v>50.04</v>
      </c>
      <c r="E4979" s="74">
        <v>50.48</v>
      </c>
    </row>
    <row r="4980" spans="1:5" x14ac:dyDescent="0.25">
      <c r="A4980" s="73">
        <v>42535</v>
      </c>
      <c r="B4980" s="74">
        <v>48.49</v>
      </c>
      <c r="C4980" s="74">
        <v>49.06</v>
      </c>
      <c r="D4980" s="74">
        <v>49.56</v>
      </c>
      <c r="E4980" s="74">
        <v>49.99</v>
      </c>
    </row>
    <row r="4981" spans="1:5" x14ac:dyDescent="0.25">
      <c r="A4981" s="73">
        <v>42536</v>
      </c>
      <c r="B4981" s="74">
        <v>48.01</v>
      </c>
      <c r="C4981" s="74">
        <v>48.5</v>
      </c>
      <c r="D4981" s="74">
        <v>48.95</v>
      </c>
      <c r="E4981" s="74">
        <v>49.35</v>
      </c>
    </row>
    <row r="4982" spans="1:5" x14ac:dyDescent="0.25">
      <c r="A4982" s="73">
        <v>42537</v>
      </c>
      <c r="B4982" s="74">
        <v>46.21</v>
      </c>
      <c r="C4982" s="74">
        <v>46.74</v>
      </c>
      <c r="D4982" s="74">
        <v>47.25</v>
      </c>
      <c r="E4982" s="74">
        <v>47.68</v>
      </c>
    </row>
    <row r="4983" spans="1:5" x14ac:dyDescent="0.25">
      <c r="A4983" s="73">
        <v>42538</v>
      </c>
      <c r="B4983" s="74">
        <v>47.98</v>
      </c>
      <c r="C4983" s="74">
        <v>48.56</v>
      </c>
      <c r="D4983" s="74">
        <v>49.09</v>
      </c>
      <c r="E4983" s="74">
        <v>49.53</v>
      </c>
    </row>
    <row r="4984" spans="1:5" x14ac:dyDescent="0.25">
      <c r="A4984" s="73">
        <v>42541</v>
      </c>
      <c r="B4984" s="74">
        <v>49.37</v>
      </c>
      <c r="C4984" s="74">
        <v>49.96</v>
      </c>
      <c r="D4984" s="74">
        <v>50.5</v>
      </c>
      <c r="E4984" s="74">
        <v>50.95</v>
      </c>
    </row>
    <row r="4985" spans="1:5" x14ac:dyDescent="0.25">
      <c r="A4985" s="73">
        <v>42542</v>
      </c>
      <c r="B4985" s="74">
        <v>48.85</v>
      </c>
      <c r="C4985" s="74">
        <v>49.85</v>
      </c>
      <c r="D4985" s="74">
        <v>50.45</v>
      </c>
      <c r="E4985" s="74">
        <v>50.93</v>
      </c>
    </row>
    <row r="4986" spans="1:5" x14ac:dyDescent="0.25">
      <c r="A4986" s="73">
        <v>42543</v>
      </c>
      <c r="B4986" s="74">
        <v>49.13</v>
      </c>
      <c r="C4986" s="74">
        <v>49.78</v>
      </c>
      <c r="D4986" s="74">
        <v>50.28</v>
      </c>
      <c r="E4986" s="74">
        <v>50.74</v>
      </c>
    </row>
    <row r="4987" spans="1:5" x14ac:dyDescent="0.25">
      <c r="A4987" s="73">
        <v>42544</v>
      </c>
      <c r="B4987" s="74">
        <v>50.11</v>
      </c>
      <c r="C4987" s="74">
        <v>50.76</v>
      </c>
      <c r="D4987" s="74">
        <v>51.25</v>
      </c>
      <c r="E4987" s="74">
        <v>51.71</v>
      </c>
    </row>
    <row r="4988" spans="1:5" x14ac:dyDescent="0.25">
      <c r="A4988" s="73">
        <v>42545</v>
      </c>
      <c r="B4988" s="74">
        <v>47.64</v>
      </c>
      <c r="C4988" s="74">
        <v>48.31</v>
      </c>
      <c r="D4988" s="74">
        <v>48.82</v>
      </c>
      <c r="E4988" s="74">
        <v>49.29</v>
      </c>
    </row>
    <row r="4989" spans="1:5" x14ac:dyDescent="0.25">
      <c r="A4989" s="73">
        <v>42548</v>
      </c>
      <c r="B4989" s="74">
        <v>46.33</v>
      </c>
      <c r="C4989" s="74">
        <v>47.02</v>
      </c>
      <c r="D4989" s="74">
        <v>47.55</v>
      </c>
      <c r="E4989" s="74">
        <v>48.06</v>
      </c>
    </row>
    <row r="4990" spans="1:5" x14ac:dyDescent="0.25">
      <c r="A4990" s="73">
        <v>42549</v>
      </c>
      <c r="B4990" s="74">
        <v>47.85</v>
      </c>
      <c r="C4990" s="74">
        <v>48.59</v>
      </c>
      <c r="D4990" s="74">
        <v>49.17</v>
      </c>
      <c r="E4990" s="74">
        <v>49.72</v>
      </c>
    </row>
    <row r="4991" spans="1:5" x14ac:dyDescent="0.25">
      <c r="A4991" s="73">
        <v>42550</v>
      </c>
      <c r="B4991" s="74">
        <v>49.88</v>
      </c>
      <c r="C4991" s="74">
        <v>50.58</v>
      </c>
      <c r="D4991" s="74">
        <v>51.15</v>
      </c>
      <c r="E4991" s="74">
        <v>51.7</v>
      </c>
    </row>
    <row r="4992" spans="1:5" x14ac:dyDescent="0.25">
      <c r="A4992" s="73">
        <v>42551</v>
      </c>
      <c r="B4992" s="74">
        <v>48.33</v>
      </c>
      <c r="C4992" s="74">
        <v>49.01</v>
      </c>
      <c r="D4992" s="74">
        <v>49.59</v>
      </c>
      <c r="E4992" s="74">
        <v>50.13</v>
      </c>
    </row>
    <row r="4993" spans="1:5" x14ac:dyDescent="0.25">
      <c r="A4993" s="73">
        <v>42552</v>
      </c>
      <c r="B4993" s="74">
        <v>48.99</v>
      </c>
      <c r="C4993" s="74">
        <v>49.65</v>
      </c>
      <c r="D4993" s="74">
        <v>50.25</v>
      </c>
      <c r="E4993" s="74">
        <v>50.82</v>
      </c>
    </row>
    <row r="4994" spans="1:5" x14ac:dyDescent="0.25">
      <c r="A4994" s="73">
        <v>42556</v>
      </c>
      <c r="B4994" s="74">
        <v>46.6</v>
      </c>
      <c r="C4994" s="74">
        <v>47.29</v>
      </c>
      <c r="D4994" s="74">
        <v>47.91</v>
      </c>
      <c r="E4994" s="74">
        <v>48.51</v>
      </c>
    </row>
    <row r="4995" spans="1:5" x14ac:dyDescent="0.25">
      <c r="A4995" s="73">
        <v>42557</v>
      </c>
      <c r="B4995" s="74">
        <v>47.43</v>
      </c>
      <c r="C4995" s="74">
        <v>48.14</v>
      </c>
      <c r="D4995" s="74">
        <v>48.75</v>
      </c>
      <c r="E4995" s="74">
        <v>49.34</v>
      </c>
    </row>
    <row r="4996" spans="1:5" x14ac:dyDescent="0.25">
      <c r="A4996" s="73">
        <v>42558</v>
      </c>
      <c r="B4996" s="74">
        <v>45.14</v>
      </c>
      <c r="C4996" s="74">
        <v>45.84</v>
      </c>
      <c r="D4996" s="74">
        <v>46.46</v>
      </c>
      <c r="E4996" s="74">
        <v>47.07</v>
      </c>
    </row>
    <row r="4997" spans="1:5" x14ac:dyDescent="0.25">
      <c r="A4997" s="73">
        <v>42559</v>
      </c>
      <c r="B4997" s="74">
        <v>45.41</v>
      </c>
      <c r="C4997" s="74">
        <v>46.12</v>
      </c>
      <c r="D4997" s="74">
        <v>46.75</v>
      </c>
      <c r="E4997" s="74">
        <v>47.37</v>
      </c>
    </row>
    <row r="4998" spans="1:5" x14ac:dyDescent="0.25">
      <c r="A4998" s="73">
        <v>42562</v>
      </c>
      <c r="B4998" s="74">
        <v>44.76</v>
      </c>
      <c r="C4998" s="74">
        <v>45.52</v>
      </c>
      <c r="D4998" s="74">
        <v>46.22</v>
      </c>
      <c r="E4998" s="74">
        <v>46.93</v>
      </c>
    </row>
    <row r="4999" spans="1:5" x14ac:dyDescent="0.25">
      <c r="A4999" s="73">
        <v>42563</v>
      </c>
      <c r="B4999" s="74">
        <v>46.8</v>
      </c>
      <c r="C4999" s="74">
        <v>47.57</v>
      </c>
      <c r="D4999" s="74">
        <v>48.24</v>
      </c>
      <c r="E4999" s="74">
        <v>48.92</v>
      </c>
    </row>
    <row r="5000" spans="1:5" x14ac:dyDescent="0.25">
      <c r="A5000" s="73">
        <v>42564</v>
      </c>
      <c r="B5000" s="74">
        <v>44.75</v>
      </c>
      <c r="C5000" s="74">
        <v>45.44</v>
      </c>
      <c r="D5000" s="74">
        <v>46.07</v>
      </c>
      <c r="E5000" s="74">
        <v>46.76</v>
      </c>
    </row>
    <row r="5001" spans="1:5" x14ac:dyDescent="0.25">
      <c r="A5001" s="73">
        <v>42565</v>
      </c>
      <c r="B5001" s="74">
        <v>45.68</v>
      </c>
      <c r="C5001" s="74">
        <v>46.42</v>
      </c>
      <c r="D5001" s="74">
        <v>47.06</v>
      </c>
      <c r="E5001" s="74">
        <v>47.77</v>
      </c>
    </row>
    <row r="5002" spans="1:5" x14ac:dyDescent="0.25">
      <c r="A5002" s="73">
        <v>42566</v>
      </c>
      <c r="B5002" s="74">
        <v>45.95</v>
      </c>
      <c r="C5002" s="74">
        <v>46.65</v>
      </c>
      <c r="D5002" s="74">
        <v>47.23</v>
      </c>
      <c r="E5002" s="74">
        <v>47.89</v>
      </c>
    </row>
    <row r="5003" spans="1:5" x14ac:dyDescent="0.25">
      <c r="A5003" s="73">
        <v>42569</v>
      </c>
      <c r="B5003" s="74">
        <v>45.24</v>
      </c>
      <c r="C5003" s="74">
        <v>45.94</v>
      </c>
      <c r="D5003" s="74">
        <v>46.54</v>
      </c>
      <c r="E5003" s="74">
        <v>47.22</v>
      </c>
    </row>
    <row r="5004" spans="1:5" x14ac:dyDescent="0.25">
      <c r="A5004" s="73">
        <v>42570</v>
      </c>
      <c r="B5004" s="74">
        <v>44.65</v>
      </c>
      <c r="C5004" s="74">
        <v>45.45</v>
      </c>
      <c r="D5004" s="74">
        <v>46.14</v>
      </c>
      <c r="E5004" s="74">
        <v>46.88</v>
      </c>
    </row>
    <row r="5005" spans="1:5" x14ac:dyDescent="0.25">
      <c r="A5005" s="73">
        <v>42571</v>
      </c>
      <c r="B5005" s="74">
        <v>44.94</v>
      </c>
      <c r="C5005" s="74">
        <v>45.75</v>
      </c>
      <c r="D5005" s="74">
        <v>46.45</v>
      </c>
      <c r="E5005" s="74">
        <v>47.19</v>
      </c>
    </row>
    <row r="5006" spans="1:5" x14ac:dyDescent="0.25">
      <c r="A5006" s="73">
        <v>42572</v>
      </c>
      <c r="B5006" s="74">
        <v>44.75</v>
      </c>
      <c r="C5006" s="74">
        <v>45.45</v>
      </c>
      <c r="D5006" s="74">
        <v>46.18</v>
      </c>
      <c r="E5006" s="74">
        <v>46.89</v>
      </c>
    </row>
    <row r="5007" spans="1:5" x14ac:dyDescent="0.25">
      <c r="A5007" s="73">
        <v>42573</v>
      </c>
      <c r="B5007" s="74">
        <v>44.19</v>
      </c>
      <c r="C5007" s="74">
        <v>44.88</v>
      </c>
      <c r="D5007" s="74">
        <v>45.59</v>
      </c>
      <c r="E5007" s="74">
        <v>46.27</v>
      </c>
    </row>
    <row r="5008" spans="1:5" x14ac:dyDescent="0.25">
      <c r="A5008" s="73">
        <v>42576</v>
      </c>
      <c r="B5008" s="74">
        <v>43.13</v>
      </c>
      <c r="C5008" s="74">
        <v>43.87</v>
      </c>
      <c r="D5008" s="74">
        <v>44.61</v>
      </c>
      <c r="E5008" s="74">
        <v>45.33</v>
      </c>
    </row>
    <row r="5009" spans="1:5" x14ac:dyDescent="0.25">
      <c r="A5009" s="73">
        <v>42577</v>
      </c>
      <c r="B5009" s="74">
        <v>42.92</v>
      </c>
      <c r="C5009" s="74">
        <v>43.68</v>
      </c>
      <c r="D5009" s="74">
        <v>44.42</v>
      </c>
      <c r="E5009" s="74">
        <v>45.15</v>
      </c>
    </row>
    <row r="5010" spans="1:5" x14ac:dyDescent="0.25">
      <c r="A5010" s="73">
        <v>42578</v>
      </c>
      <c r="B5010" s="74">
        <v>41.92</v>
      </c>
      <c r="C5010" s="74">
        <v>42.61</v>
      </c>
      <c r="D5010" s="74">
        <v>43.32</v>
      </c>
      <c r="E5010" s="74">
        <v>44.02</v>
      </c>
    </row>
    <row r="5011" spans="1:5" x14ac:dyDescent="0.25">
      <c r="A5011" s="73">
        <v>42579</v>
      </c>
      <c r="B5011" s="74">
        <v>41.14</v>
      </c>
      <c r="C5011" s="74">
        <v>41.86</v>
      </c>
      <c r="D5011" s="74">
        <v>42.59</v>
      </c>
      <c r="E5011" s="74">
        <v>43.31</v>
      </c>
    </row>
    <row r="5012" spans="1:5" x14ac:dyDescent="0.25">
      <c r="A5012" s="73">
        <v>42580</v>
      </c>
      <c r="B5012" s="74">
        <v>41.6</v>
      </c>
      <c r="C5012" s="74">
        <v>42.33</v>
      </c>
      <c r="D5012" s="74">
        <v>43.09</v>
      </c>
      <c r="E5012" s="74">
        <v>43.84</v>
      </c>
    </row>
    <row r="5013" spans="1:5" x14ac:dyDescent="0.25">
      <c r="A5013" s="73">
        <v>42583</v>
      </c>
      <c r="B5013" s="74">
        <v>40.06</v>
      </c>
      <c r="C5013" s="74">
        <v>40.840000000000003</v>
      </c>
      <c r="D5013" s="74">
        <v>41.62</v>
      </c>
      <c r="E5013" s="74">
        <v>42.39</v>
      </c>
    </row>
    <row r="5014" spans="1:5" x14ac:dyDescent="0.25">
      <c r="A5014" s="73">
        <v>42584</v>
      </c>
      <c r="B5014" s="74">
        <v>39.51</v>
      </c>
      <c r="C5014" s="74">
        <v>40.299999999999997</v>
      </c>
      <c r="D5014" s="74">
        <v>41.12</v>
      </c>
      <c r="E5014" s="74">
        <v>41.92</v>
      </c>
    </row>
    <row r="5015" spans="1:5" x14ac:dyDescent="0.25">
      <c r="A5015" s="73">
        <v>42585</v>
      </c>
      <c r="B5015" s="74">
        <v>40.83</v>
      </c>
      <c r="C5015" s="74">
        <v>41.58</v>
      </c>
      <c r="D5015" s="74">
        <v>42.35</v>
      </c>
      <c r="E5015" s="74">
        <v>43.11</v>
      </c>
    </row>
    <row r="5016" spans="1:5" x14ac:dyDescent="0.25">
      <c r="A5016" s="73">
        <v>42586</v>
      </c>
      <c r="B5016" s="74">
        <v>41.93</v>
      </c>
      <c r="C5016" s="74">
        <v>42.69</v>
      </c>
      <c r="D5016" s="74">
        <v>43.47</v>
      </c>
      <c r="E5016" s="74">
        <v>44.2</v>
      </c>
    </row>
    <row r="5017" spans="1:5" x14ac:dyDescent="0.25">
      <c r="A5017" s="73">
        <v>42587</v>
      </c>
      <c r="B5017" s="74">
        <v>41.8</v>
      </c>
      <c r="C5017" s="74">
        <v>42.57</v>
      </c>
      <c r="D5017" s="74">
        <v>43.38</v>
      </c>
      <c r="E5017" s="74">
        <v>44.12</v>
      </c>
    </row>
    <row r="5018" spans="1:5" x14ac:dyDescent="0.25">
      <c r="A5018" s="73">
        <v>42590</v>
      </c>
      <c r="B5018" s="74">
        <v>43.02</v>
      </c>
      <c r="C5018" s="74">
        <v>43.76</v>
      </c>
      <c r="D5018" s="74">
        <v>44.51</v>
      </c>
      <c r="E5018" s="74">
        <v>45.22</v>
      </c>
    </row>
    <row r="5019" spans="1:5" x14ac:dyDescent="0.25">
      <c r="A5019" s="73">
        <v>42591</v>
      </c>
      <c r="B5019" s="74">
        <v>42.77</v>
      </c>
      <c r="C5019" s="74">
        <v>43.5</v>
      </c>
      <c r="D5019" s="74">
        <v>44.25</v>
      </c>
      <c r="E5019" s="74">
        <v>44.95</v>
      </c>
    </row>
    <row r="5020" spans="1:5" x14ac:dyDescent="0.25">
      <c r="A5020" s="73">
        <v>42592</v>
      </c>
      <c r="B5020" s="74">
        <v>41.71</v>
      </c>
      <c r="C5020" s="74">
        <v>42.46</v>
      </c>
      <c r="D5020" s="74">
        <v>43.25</v>
      </c>
      <c r="E5020" s="74">
        <v>44</v>
      </c>
    </row>
    <row r="5021" spans="1:5" x14ac:dyDescent="0.25">
      <c r="A5021" s="73">
        <v>42593</v>
      </c>
      <c r="B5021" s="74">
        <v>43.49</v>
      </c>
      <c r="C5021" s="74">
        <v>44.23</v>
      </c>
      <c r="D5021" s="74">
        <v>44.99</v>
      </c>
      <c r="E5021" s="74">
        <v>45.71</v>
      </c>
    </row>
    <row r="5022" spans="1:5" x14ac:dyDescent="0.25">
      <c r="A5022" s="73">
        <v>42594</v>
      </c>
      <c r="B5022" s="74">
        <v>44.49</v>
      </c>
      <c r="C5022" s="74">
        <v>45.18</v>
      </c>
      <c r="D5022" s="74">
        <v>45.89</v>
      </c>
      <c r="E5022" s="74">
        <v>46.57</v>
      </c>
    </row>
    <row r="5023" spans="1:5" x14ac:dyDescent="0.25">
      <c r="A5023" s="73">
        <v>42597</v>
      </c>
      <c r="B5023" s="74">
        <v>45.74</v>
      </c>
      <c r="C5023" s="74">
        <v>46.4</v>
      </c>
      <c r="D5023" s="74">
        <v>47.1</v>
      </c>
      <c r="E5023" s="74">
        <v>47.77</v>
      </c>
    </row>
    <row r="5024" spans="1:5" x14ac:dyDescent="0.25">
      <c r="A5024" s="73">
        <v>42598</v>
      </c>
      <c r="B5024" s="74">
        <v>46.58</v>
      </c>
      <c r="C5024" s="74">
        <v>47.22</v>
      </c>
      <c r="D5024" s="74">
        <v>47.92</v>
      </c>
      <c r="E5024" s="74">
        <v>48.57</v>
      </c>
    </row>
    <row r="5025" spans="1:5" x14ac:dyDescent="0.25">
      <c r="A5025" s="73">
        <v>42599</v>
      </c>
      <c r="B5025" s="74">
        <v>46.79</v>
      </c>
      <c r="C5025" s="74">
        <v>47.52</v>
      </c>
      <c r="D5025" s="74">
        <v>48.27</v>
      </c>
      <c r="E5025" s="74">
        <v>48.96</v>
      </c>
    </row>
    <row r="5026" spans="1:5" x14ac:dyDescent="0.25">
      <c r="A5026" s="73">
        <v>42600</v>
      </c>
      <c r="B5026" s="74">
        <v>48.22</v>
      </c>
      <c r="C5026" s="74">
        <v>48.89</v>
      </c>
      <c r="D5026" s="74">
        <v>49.56</v>
      </c>
      <c r="E5026" s="74">
        <v>50.19</v>
      </c>
    </row>
    <row r="5027" spans="1:5" x14ac:dyDescent="0.25">
      <c r="A5027" s="73">
        <v>42601</v>
      </c>
      <c r="B5027" s="74">
        <v>48.52</v>
      </c>
      <c r="C5027" s="74">
        <v>49.11</v>
      </c>
      <c r="D5027" s="74">
        <v>49.73</v>
      </c>
      <c r="E5027" s="74">
        <v>50.32</v>
      </c>
    </row>
    <row r="5028" spans="1:5" x14ac:dyDescent="0.25">
      <c r="A5028" s="73">
        <v>42604</v>
      </c>
      <c r="B5028" s="74">
        <v>47.05</v>
      </c>
      <c r="C5028" s="74">
        <v>47.41</v>
      </c>
      <c r="D5028" s="74">
        <v>48.03</v>
      </c>
      <c r="E5028" s="74">
        <v>48.64</v>
      </c>
    </row>
    <row r="5029" spans="1:5" x14ac:dyDescent="0.25">
      <c r="A5029" s="73">
        <v>42605</v>
      </c>
      <c r="B5029" s="74">
        <v>48.1</v>
      </c>
      <c r="C5029" s="74">
        <v>48.75</v>
      </c>
      <c r="D5029" s="74">
        <v>49.39</v>
      </c>
      <c r="E5029" s="74">
        <v>50.01</v>
      </c>
    </row>
    <row r="5030" spans="1:5" x14ac:dyDescent="0.25">
      <c r="A5030" s="73">
        <v>42606</v>
      </c>
      <c r="B5030" s="74">
        <v>46.77</v>
      </c>
      <c r="C5030" s="74">
        <v>47.48</v>
      </c>
      <c r="D5030" s="74">
        <v>48.16</v>
      </c>
      <c r="E5030" s="74">
        <v>48.81</v>
      </c>
    </row>
    <row r="5031" spans="1:5" x14ac:dyDescent="0.25">
      <c r="A5031" s="73">
        <v>42607</v>
      </c>
      <c r="B5031" s="74">
        <v>47.33</v>
      </c>
      <c r="C5031" s="74">
        <v>48.03</v>
      </c>
      <c r="D5031" s="74">
        <v>48.69</v>
      </c>
      <c r="E5031" s="74">
        <v>49.35</v>
      </c>
    </row>
    <row r="5032" spans="1:5" x14ac:dyDescent="0.25">
      <c r="A5032" s="73">
        <v>42608</v>
      </c>
      <c r="B5032" s="74">
        <v>47.64</v>
      </c>
      <c r="C5032" s="74">
        <v>48.33</v>
      </c>
      <c r="D5032" s="74">
        <v>48.98</v>
      </c>
      <c r="E5032" s="74">
        <v>49.63</v>
      </c>
    </row>
    <row r="5033" spans="1:5" x14ac:dyDescent="0.25">
      <c r="A5033" s="73">
        <v>42611</v>
      </c>
      <c r="B5033" s="74">
        <v>46.98</v>
      </c>
      <c r="C5033" s="74">
        <v>47.65</v>
      </c>
      <c r="D5033" s="74">
        <v>48.29</v>
      </c>
      <c r="E5033" s="74">
        <v>48.93</v>
      </c>
    </row>
    <row r="5034" spans="1:5" x14ac:dyDescent="0.25">
      <c r="A5034" s="73">
        <v>42612</v>
      </c>
      <c r="B5034" s="74">
        <v>46.35</v>
      </c>
      <c r="C5034" s="74">
        <v>46.99</v>
      </c>
      <c r="D5034" s="74">
        <v>47.62</v>
      </c>
      <c r="E5034" s="74">
        <v>48.24</v>
      </c>
    </row>
    <row r="5035" spans="1:5" x14ac:dyDescent="0.25">
      <c r="A5035" s="73">
        <v>42613</v>
      </c>
      <c r="B5035" s="74">
        <v>44.7</v>
      </c>
      <c r="C5035" s="74">
        <v>45.31</v>
      </c>
      <c r="D5035" s="74">
        <v>45.91</v>
      </c>
      <c r="E5035" s="74">
        <v>46.51</v>
      </c>
    </row>
    <row r="5036" spans="1:5" x14ac:dyDescent="0.25">
      <c r="A5036" s="73">
        <v>42614</v>
      </c>
      <c r="B5036" s="74">
        <v>43.16</v>
      </c>
      <c r="C5036" s="74">
        <v>43.75</v>
      </c>
      <c r="D5036" s="74">
        <v>44.34</v>
      </c>
      <c r="E5036" s="74">
        <v>44.94</v>
      </c>
    </row>
    <row r="5037" spans="1:5" x14ac:dyDescent="0.25">
      <c r="A5037" s="73">
        <v>42615</v>
      </c>
      <c r="B5037" s="74">
        <v>44.44</v>
      </c>
      <c r="C5037" s="74">
        <v>45.04</v>
      </c>
      <c r="D5037" s="74">
        <v>45.64</v>
      </c>
      <c r="E5037" s="74">
        <v>46.24</v>
      </c>
    </row>
    <row r="5038" spans="1:5" x14ac:dyDescent="0.25">
      <c r="A5038" s="73">
        <v>42619</v>
      </c>
      <c r="B5038" s="74">
        <v>44.83</v>
      </c>
      <c r="C5038" s="74">
        <v>45.46</v>
      </c>
      <c r="D5038" s="74">
        <v>46.1</v>
      </c>
      <c r="E5038" s="74">
        <v>46.74</v>
      </c>
    </row>
    <row r="5039" spans="1:5" x14ac:dyDescent="0.25">
      <c r="A5039" s="73">
        <v>42620</v>
      </c>
      <c r="B5039" s="74">
        <v>45.5</v>
      </c>
      <c r="C5039" s="74">
        <v>46.15</v>
      </c>
      <c r="D5039" s="74">
        <v>46.81</v>
      </c>
      <c r="E5039" s="74">
        <v>47.47</v>
      </c>
    </row>
    <row r="5040" spans="1:5" x14ac:dyDescent="0.25">
      <c r="A5040" s="73">
        <v>42621</v>
      </c>
      <c r="B5040" s="74">
        <v>47.62</v>
      </c>
      <c r="C5040" s="74">
        <v>48.26</v>
      </c>
      <c r="D5040" s="74">
        <v>48.91</v>
      </c>
      <c r="E5040" s="74">
        <v>49.57</v>
      </c>
    </row>
    <row r="5041" spans="1:5" x14ac:dyDescent="0.25">
      <c r="A5041" s="73">
        <v>42622</v>
      </c>
      <c r="B5041" s="74">
        <v>45.88</v>
      </c>
      <c r="C5041" s="74">
        <v>46.46</v>
      </c>
      <c r="D5041" s="74">
        <v>47.07</v>
      </c>
      <c r="E5041" s="74">
        <v>47.69</v>
      </c>
    </row>
    <row r="5042" spans="1:5" x14ac:dyDescent="0.25">
      <c r="A5042" s="73">
        <v>42625</v>
      </c>
      <c r="B5042" s="74">
        <v>46.29</v>
      </c>
      <c r="C5042" s="74">
        <v>46.84</v>
      </c>
      <c r="D5042" s="74">
        <v>47.44</v>
      </c>
      <c r="E5042" s="74">
        <v>48.05</v>
      </c>
    </row>
    <row r="5043" spans="1:5" x14ac:dyDescent="0.25">
      <c r="A5043" s="73">
        <v>42626</v>
      </c>
      <c r="B5043" s="74">
        <v>44.9</v>
      </c>
      <c r="C5043" s="74">
        <v>45.48</v>
      </c>
      <c r="D5043" s="74">
        <v>46.12</v>
      </c>
      <c r="E5043" s="74">
        <v>46.76</v>
      </c>
    </row>
    <row r="5044" spans="1:5" x14ac:dyDescent="0.25">
      <c r="A5044" s="73">
        <v>42627</v>
      </c>
      <c r="B5044" s="74">
        <v>43.58</v>
      </c>
      <c r="C5044" s="74">
        <v>44.15</v>
      </c>
      <c r="D5044" s="74">
        <v>44.78</v>
      </c>
      <c r="E5044" s="74">
        <v>45.44</v>
      </c>
    </row>
    <row r="5045" spans="1:5" x14ac:dyDescent="0.25">
      <c r="A5045" s="73">
        <v>42628</v>
      </c>
      <c r="B5045" s="74">
        <v>43.91</v>
      </c>
      <c r="C5045" s="74">
        <v>44.52</v>
      </c>
      <c r="D5045" s="74">
        <v>45.23</v>
      </c>
      <c r="E5045" s="74">
        <v>45.92</v>
      </c>
    </row>
    <row r="5046" spans="1:5" x14ac:dyDescent="0.25">
      <c r="A5046" s="73">
        <v>42629</v>
      </c>
      <c r="B5046" s="74">
        <v>43.03</v>
      </c>
      <c r="C5046" s="74">
        <v>43.62</v>
      </c>
      <c r="D5046" s="74">
        <v>44.36</v>
      </c>
      <c r="E5046" s="74">
        <v>45.06</v>
      </c>
    </row>
    <row r="5047" spans="1:5" x14ac:dyDescent="0.25">
      <c r="A5047" s="73">
        <v>42632</v>
      </c>
      <c r="B5047" s="74">
        <v>43.3</v>
      </c>
      <c r="C5047" s="74">
        <v>43.86</v>
      </c>
      <c r="D5047" s="74">
        <v>44.56</v>
      </c>
      <c r="E5047" s="74">
        <v>45.25</v>
      </c>
    </row>
    <row r="5048" spans="1:5" x14ac:dyDescent="0.25">
      <c r="A5048" s="73">
        <v>42633</v>
      </c>
      <c r="B5048" s="74">
        <v>43.44</v>
      </c>
      <c r="C5048" s="74">
        <v>44.05</v>
      </c>
      <c r="D5048" s="74">
        <v>44.7</v>
      </c>
      <c r="E5048" s="74">
        <v>45.35</v>
      </c>
    </row>
    <row r="5049" spans="1:5" x14ac:dyDescent="0.25">
      <c r="A5049" s="73">
        <v>42634</v>
      </c>
      <c r="B5049" s="74">
        <v>45.34</v>
      </c>
      <c r="C5049" s="74">
        <v>45.9</v>
      </c>
      <c r="D5049" s="74">
        <v>46.48</v>
      </c>
      <c r="E5049" s="74">
        <v>47.06</v>
      </c>
    </row>
    <row r="5050" spans="1:5" x14ac:dyDescent="0.25">
      <c r="A5050" s="73">
        <v>42635</v>
      </c>
      <c r="B5050" s="74">
        <v>46.32</v>
      </c>
      <c r="C5050" s="74">
        <v>46.88</v>
      </c>
      <c r="D5050" s="74">
        <v>47.48</v>
      </c>
      <c r="E5050" s="74">
        <v>48.06</v>
      </c>
    </row>
    <row r="5051" spans="1:5" x14ac:dyDescent="0.25">
      <c r="A5051" s="73">
        <v>42636</v>
      </c>
      <c r="B5051" s="74">
        <v>44.48</v>
      </c>
      <c r="C5051" s="74">
        <v>45.07</v>
      </c>
      <c r="D5051" s="74">
        <v>45.69</v>
      </c>
      <c r="E5051" s="74">
        <v>46.28</v>
      </c>
    </row>
    <row r="5052" spans="1:5" x14ac:dyDescent="0.25">
      <c r="A5052" s="73">
        <v>42639</v>
      </c>
      <c r="B5052" s="74">
        <v>45.93</v>
      </c>
      <c r="C5052" s="74">
        <v>46.49</v>
      </c>
      <c r="D5052" s="74">
        <v>47.08</v>
      </c>
      <c r="E5052" s="74">
        <v>47.66</v>
      </c>
    </row>
    <row r="5053" spans="1:5" x14ac:dyDescent="0.25">
      <c r="A5053" s="73">
        <v>42640</v>
      </c>
      <c r="B5053" s="74">
        <v>44.67</v>
      </c>
      <c r="C5053" s="74">
        <v>45.24</v>
      </c>
      <c r="D5053" s="74">
        <v>45.82</v>
      </c>
      <c r="E5053" s="74">
        <v>46.38</v>
      </c>
    </row>
    <row r="5054" spans="1:5" x14ac:dyDescent="0.25">
      <c r="A5054" s="73">
        <v>42641</v>
      </c>
      <c r="B5054" s="74">
        <v>47.05</v>
      </c>
      <c r="C5054" s="74">
        <v>47.65</v>
      </c>
      <c r="D5054" s="74">
        <v>48.22</v>
      </c>
      <c r="E5054" s="74">
        <v>48.74</v>
      </c>
    </row>
    <row r="5055" spans="1:5" x14ac:dyDescent="0.25">
      <c r="A5055" s="73">
        <v>42642</v>
      </c>
      <c r="B5055" s="74">
        <v>47.83</v>
      </c>
      <c r="C5055" s="74">
        <v>48.4</v>
      </c>
      <c r="D5055" s="74">
        <v>48.97</v>
      </c>
      <c r="E5055" s="74">
        <v>49.49</v>
      </c>
    </row>
    <row r="5056" spans="1:5" x14ac:dyDescent="0.25">
      <c r="A5056" s="73">
        <v>42643</v>
      </c>
      <c r="B5056" s="74">
        <v>48.24</v>
      </c>
      <c r="C5056" s="74">
        <v>48.82</v>
      </c>
      <c r="D5056" s="74">
        <v>49.4</v>
      </c>
      <c r="E5056" s="74">
        <v>49.93</v>
      </c>
    </row>
    <row r="5057" spans="1:5" x14ac:dyDescent="0.25">
      <c r="A5057" s="73">
        <v>42646</v>
      </c>
      <c r="B5057" s="74">
        <v>48.81</v>
      </c>
      <c r="C5057" s="74">
        <v>49.4</v>
      </c>
      <c r="D5057" s="74">
        <v>50.01</v>
      </c>
      <c r="E5057" s="74">
        <v>50.57</v>
      </c>
    </row>
    <row r="5058" spans="1:5" x14ac:dyDescent="0.25">
      <c r="A5058" s="73">
        <v>42647</v>
      </c>
      <c r="B5058" s="74">
        <v>48.69</v>
      </c>
      <c r="C5058" s="74">
        <v>49.3</v>
      </c>
      <c r="D5058" s="74">
        <v>49.94</v>
      </c>
      <c r="E5058" s="74">
        <v>50.53</v>
      </c>
    </row>
    <row r="5059" spans="1:5" x14ac:dyDescent="0.25">
      <c r="A5059" s="73">
        <v>42648</v>
      </c>
      <c r="B5059" s="74">
        <v>49.83</v>
      </c>
      <c r="C5059" s="74">
        <v>50.38</v>
      </c>
      <c r="D5059" s="74">
        <v>50.98</v>
      </c>
      <c r="E5059" s="74">
        <v>51.52</v>
      </c>
    </row>
    <row r="5060" spans="1:5" x14ac:dyDescent="0.25">
      <c r="A5060" s="73">
        <v>42649</v>
      </c>
      <c r="B5060" s="74">
        <v>50.44</v>
      </c>
      <c r="C5060" s="74">
        <v>50.98</v>
      </c>
      <c r="D5060" s="74">
        <v>51.57</v>
      </c>
      <c r="E5060" s="74">
        <v>52.08</v>
      </c>
    </row>
    <row r="5061" spans="1:5" x14ac:dyDescent="0.25">
      <c r="A5061" s="73">
        <v>42650</v>
      </c>
      <c r="B5061" s="74">
        <v>49.81</v>
      </c>
      <c r="C5061" s="74">
        <v>50.38</v>
      </c>
      <c r="D5061" s="74">
        <v>51</v>
      </c>
      <c r="E5061" s="74">
        <v>51.53</v>
      </c>
    </row>
    <row r="5062" spans="1:5" x14ac:dyDescent="0.25">
      <c r="A5062" s="73">
        <v>42653</v>
      </c>
      <c r="B5062" s="74">
        <v>51.35</v>
      </c>
      <c r="C5062" s="74">
        <v>51.87</v>
      </c>
      <c r="D5062" s="74">
        <v>52.43</v>
      </c>
      <c r="E5062" s="74">
        <v>52.89</v>
      </c>
    </row>
    <row r="5063" spans="1:5" x14ac:dyDescent="0.25">
      <c r="A5063" s="73">
        <v>42654</v>
      </c>
      <c r="B5063" s="74">
        <v>50.79</v>
      </c>
      <c r="C5063" s="74">
        <v>51.24</v>
      </c>
      <c r="D5063" s="74">
        <v>51.75</v>
      </c>
      <c r="E5063" s="74">
        <v>52.21</v>
      </c>
    </row>
    <row r="5064" spans="1:5" x14ac:dyDescent="0.25">
      <c r="A5064" s="73">
        <v>42655</v>
      </c>
      <c r="B5064" s="74">
        <v>50.18</v>
      </c>
      <c r="C5064" s="74">
        <v>50.64</v>
      </c>
      <c r="D5064" s="74">
        <v>51.17</v>
      </c>
      <c r="E5064" s="74">
        <v>51.64</v>
      </c>
    </row>
    <row r="5065" spans="1:5" x14ac:dyDescent="0.25">
      <c r="A5065" s="73">
        <v>42656</v>
      </c>
      <c r="B5065" s="74">
        <v>50.44</v>
      </c>
      <c r="C5065" s="74">
        <v>50.85</v>
      </c>
      <c r="D5065" s="74">
        <v>51.38</v>
      </c>
      <c r="E5065" s="74">
        <v>51.86</v>
      </c>
    </row>
    <row r="5066" spans="1:5" x14ac:dyDescent="0.25">
      <c r="A5066" s="73">
        <v>42657</v>
      </c>
      <c r="B5066" s="74">
        <v>50.35</v>
      </c>
      <c r="C5066" s="74">
        <v>50.75</v>
      </c>
      <c r="D5066" s="74">
        <v>51.26</v>
      </c>
      <c r="E5066" s="74">
        <v>51.73</v>
      </c>
    </row>
    <row r="5067" spans="1:5" x14ac:dyDescent="0.25">
      <c r="A5067" s="73">
        <v>42660</v>
      </c>
      <c r="B5067" s="74">
        <v>49.94</v>
      </c>
      <c r="C5067" s="74">
        <v>50.37</v>
      </c>
      <c r="D5067" s="74">
        <v>50.91</v>
      </c>
      <c r="E5067" s="74">
        <v>51.4</v>
      </c>
    </row>
    <row r="5068" spans="1:5" x14ac:dyDescent="0.25">
      <c r="A5068" s="73">
        <v>42661</v>
      </c>
      <c r="B5068" s="74">
        <v>50.29</v>
      </c>
      <c r="C5068" s="74">
        <v>50.62</v>
      </c>
      <c r="D5068" s="74">
        <v>51.14</v>
      </c>
      <c r="E5068" s="74">
        <v>51.63</v>
      </c>
    </row>
    <row r="5069" spans="1:5" x14ac:dyDescent="0.25">
      <c r="A5069" s="73">
        <v>42662</v>
      </c>
      <c r="B5069" s="74">
        <v>51.6</v>
      </c>
      <c r="C5069" s="74">
        <v>51.82</v>
      </c>
      <c r="D5069" s="74">
        <v>52.28</v>
      </c>
      <c r="E5069" s="74">
        <v>52.72</v>
      </c>
    </row>
    <row r="5070" spans="1:5" x14ac:dyDescent="0.25">
      <c r="A5070" s="73">
        <v>42663</v>
      </c>
      <c r="B5070" s="74">
        <v>50.43</v>
      </c>
      <c r="C5070" s="74">
        <v>50.63</v>
      </c>
      <c r="D5070" s="74">
        <v>51.14</v>
      </c>
      <c r="E5070" s="74">
        <v>51.64</v>
      </c>
    </row>
    <row r="5071" spans="1:5" x14ac:dyDescent="0.25">
      <c r="A5071" s="73">
        <v>42664</v>
      </c>
      <c r="B5071" s="74">
        <v>50.85</v>
      </c>
      <c r="C5071" s="74">
        <v>51.43</v>
      </c>
      <c r="D5071" s="74">
        <v>52</v>
      </c>
      <c r="E5071" s="74">
        <v>52.54</v>
      </c>
    </row>
    <row r="5072" spans="1:5" x14ac:dyDescent="0.25">
      <c r="A5072" s="73">
        <v>42667</v>
      </c>
      <c r="B5072" s="74">
        <v>50.52</v>
      </c>
      <c r="C5072" s="74">
        <v>51.16</v>
      </c>
      <c r="D5072" s="74">
        <v>51.77</v>
      </c>
      <c r="E5072" s="74">
        <v>52.35</v>
      </c>
    </row>
    <row r="5073" spans="1:6" x14ac:dyDescent="0.25">
      <c r="A5073" s="73">
        <v>42668</v>
      </c>
      <c r="B5073" s="74">
        <v>49.96</v>
      </c>
      <c r="C5073" s="74">
        <v>50.6</v>
      </c>
      <c r="D5073" s="74">
        <v>51.21</v>
      </c>
      <c r="E5073" s="74">
        <v>51.78</v>
      </c>
    </row>
    <row r="5074" spans="1:6" x14ac:dyDescent="0.25">
      <c r="A5074" s="73">
        <v>42669</v>
      </c>
      <c r="B5074" s="74">
        <v>49.18</v>
      </c>
      <c r="C5074" s="74">
        <v>49.83</v>
      </c>
      <c r="D5074" s="74">
        <v>50.45</v>
      </c>
      <c r="E5074" s="74">
        <v>51.02</v>
      </c>
    </row>
    <row r="5075" spans="1:6" x14ac:dyDescent="0.25">
      <c r="A5075" s="73">
        <v>42670</v>
      </c>
      <c r="B5075" s="74">
        <v>49.72</v>
      </c>
      <c r="C5075" s="74">
        <v>50.34</v>
      </c>
      <c r="D5075" s="74">
        <v>50.94</v>
      </c>
      <c r="E5075" s="74">
        <v>51.49</v>
      </c>
    </row>
    <row r="5076" spans="1:6" x14ac:dyDescent="0.25">
      <c r="A5076" s="73">
        <v>42671</v>
      </c>
      <c r="B5076" s="74">
        <v>48.7</v>
      </c>
      <c r="C5076" s="74">
        <v>49.33</v>
      </c>
      <c r="D5076" s="74">
        <v>49.93</v>
      </c>
      <c r="E5076" s="74">
        <v>50.5</v>
      </c>
    </row>
    <row r="5077" spans="1:6" x14ac:dyDescent="0.25">
      <c r="A5077" s="73">
        <v>42674</v>
      </c>
      <c r="B5077" s="74">
        <v>46.86</v>
      </c>
      <c r="C5077" s="74">
        <v>47.46</v>
      </c>
      <c r="D5077" s="74">
        <v>48.05</v>
      </c>
      <c r="E5077" s="74">
        <v>48.62</v>
      </c>
    </row>
    <row r="5078" spans="1:6" x14ac:dyDescent="0.25">
      <c r="A5078" s="73">
        <v>42675</v>
      </c>
      <c r="B5078" s="74">
        <v>46.67</v>
      </c>
      <c r="C5078" s="74">
        <v>47.24</v>
      </c>
      <c r="D5078" s="74">
        <v>47.8</v>
      </c>
      <c r="E5078" s="74">
        <v>48.38</v>
      </c>
    </row>
    <row r="5079" spans="1:6" x14ac:dyDescent="0.25">
      <c r="A5079" s="73">
        <v>42676</v>
      </c>
      <c r="B5079" s="74">
        <v>45.34</v>
      </c>
      <c r="C5079" s="74">
        <v>45.93</v>
      </c>
      <c r="D5079" s="74">
        <v>46.53</v>
      </c>
      <c r="E5079" s="74">
        <v>47.14</v>
      </c>
    </row>
    <row r="5080" spans="1:6" x14ac:dyDescent="0.25">
      <c r="A5080" s="73">
        <v>42677</v>
      </c>
      <c r="B5080" s="74">
        <v>44.66</v>
      </c>
      <c r="C5080" s="74">
        <v>45.25</v>
      </c>
      <c r="D5080" s="74">
        <v>45.89</v>
      </c>
      <c r="E5080" s="74">
        <v>46.53</v>
      </c>
    </row>
    <row r="5081" spans="1:6" x14ac:dyDescent="0.25">
      <c r="A5081" s="73">
        <v>42678</v>
      </c>
      <c r="B5081" s="74">
        <v>44.07</v>
      </c>
      <c r="C5081" s="74">
        <v>44.65</v>
      </c>
      <c r="D5081" s="74">
        <v>45.28</v>
      </c>
      <c r="E5081" s="74">
        <v>45.92</v>
      </c>
    </row>
    <row r="5082" spans="1:6" x14ac:dyDescent="0.25">
      <c r="A5082" s="73">
        <v>42681</v>
      </c>
      <c r="B5082" s="74">
        <v>44.89</v>
      </c>
      <c r="C5082" s="74">
        <v>45.47</v>
      </c>
      <c r="D5082" s="74">
        <v>46.1</v>
      </c>
      <c r="E5082" s="74">
        <v>46.74</v>
      </c>
    </row>
    <row r="5083" spans="1:6" x14ac:dyDescent="0.25">
      <c r="A5083" s="73">
        <v>42682</v>
      </c>
      <c r="B5083" s="74">
        <v>44.98</v>
      </c>
      <c r="C5083" s="74">
        <v>45.61</v>
      </c>
      <c r="D5083" s="74">
        <v>46.3</v>
      </c>
      <c r="E5083" s="74">
        <v>46.98</v>
      </c>
    </row>
    <row r="5084" spans="1:6" x14ac:dyDescent="0.25">
      <c r="A5084" s="73">
        <v>42683</v>
      </c>
      <c r="B5084" s="74">
        <v>45.27</v>
      </c>
      <c r="C5084" s="74">
        <v>45.94</v>
      </c>
      <c r="D5084" s="74">
        <v>46.67</v>
      </c>
      <c r="E5084" s="74">
        <v>47.4</v>
      </c>
    </row>
    <row r="5085" spans="1:6" x14ac:dyDescent="0.25">
      <c r="A5085" s="73">
        <v>42684</v>
      </c>
      <c r="B5085" s="74">
        <v>44.66</v>
      </c>
      <c r="C5085" s="74">
        <v>45.36</v>
      </c>
      <c r="D5085" s="74">
        <v>46.12</v>
      </c>
      <c r="E5085" s="74">
        <v>46.88</v>
      </c>
    </row>
    <row r="5086" spans="1:6" s="9" customFormat="1" x14ac:dyDescent="0.25">
      <c r="A5086" s="73">
        <v>42685</v>
      </c>
      <c r="B5086" s="74">
        <v>43.41</v>
      </c>
      <c r="C5086" s="74">
        <v>44.15</v>
      </c>
      <c r="D5086" s="74">
        <v>44.92</v>
      </c>
      <c r="E5086" s="74">
        <v>45.68</v>
      </c>
    </row>
    <row r="5087" spans="1:6" x14ac:dyDescent="0.25">
      <c r="A5087" s="73">
        <v>42688</v>
      </c>
      <c r="B5087" s="74">
        <v>43.32</v>
      </c>
      <c r="C5087" s="74">
        <v>43.94</v>
      </c>
      <c r="D5087" s="74">
        <v>44.65</v>
      </c>
      <c r="E5087" s="74">
        <v>45.35</v>
      </c>
      <c r="F5087" s="9"/>
    </row>
    <row r="5088" spans="1:6" x14ac:dyDescent="0.25">
      <c r="A5088" s="73">
        <v>42689</v>
      </c>
      <c r="B5088" s="74">
        <v>45.81</v>
      </c>
      <c r="C5088" s="74">
        <v>46.39</v>
      </c>
      <c r="D5088" s="74">
        <v>47.06</v>
      </c>
      <c r="E5088" s="74">
        <v>47.71</v>
      </c>
      <c r="F5088" s="9"/>
    </row>
    <row r="5089" spans="1:6" x14ac:dyDescent="0.25">
      <c r="A5089" s="73">
        <v>42690</v>
      </c>
      <c r="B5089" s="74">
        <v>45.57</v>
      </c>
      <c r="C5089" s="74">
        <v>46.1</v>
      </c>
      <c r="D5089" s="74">
        <v>46.77</v>
      </c>
      <c r="E5089" s="74">
        <v>47.44</v>
      </c>
      <c r="F5089" s="9"/>
    </row>
    <row r="5090" spans="1:6" x14ac:dyDescent="0.25">
      <c r="A5090" s="73">
        <v>42691</v>
      </c>
      <c r="B5090" s="74">
        <v>45.42</v>
      </c>
      <c r="C5090" s="74">
        <v>45.98</v>
      </c>
      <c r="D5090" s="74">
        <v>46.71</v>
      </c>
      <c r="E5090" s="74">
        <v>47.45</v>
      </c>
      <c r="F5090" s="9"/>
    </row>
    <row r="5091" spans="1:6" x14ac:dyDescent="0.25">
      <c r="A5091" s="73">
        <v>42692</v>
      </c>
      <c r="B5091" s="74">
        <v>45.69</v>
      </c>
      <c r="C5091" s="74">
        <v>46.36</v>
      </c>
      <c r="D5091" s="74">
        <v>47.11</v>
      </c>
      <c r="E5091" s="74">
        <v>47.85</v>
      </c>
      <c r="F5091" s="9"/>
    </row>
    <row r="5092" spans="1:6" x14ac:dyDescent="0.25">
      <c r="A5092" s="73">
        <v>42695</v>
      </c>
      <c r="B5092" s="74">
        <v>47.49</v>
      </c>
      <c r="C5092" s="74">
        <v>48.24</v>
      </c>
      <c r="D5092" s="74">
        <v>49.03</v>
      </c>
      <c r="E5092" s="74">
        <v>49.82</v>
      </c>
      <c r="F5092" s="9"/>
    </row>
    <row r="5093" spans="1:6" x14ac:dyDescent="0.25">
      <c r="A5093" s="73">
        <v>42696</v>
      </c>
      <c r="B5093" s="74">
        <v>48.03</v>
      </c>
      <c r="C5093" s="74">
        <v>48.93</v>
      </c>
      <c r="D5093" s="74">
        <v>49.78</v>
      </c>
      <c r="E5093" s="74">
        <v>50.5</v>
      </c>
      <c r="F5093" s="9"/>
    </row>
    <row r="5094" spans="1:6" x14ac:dyDescent="0.25">
      <c r="A5094" s="73">
        <v>42697</v>
      </c>
      <c r="B5094" s="74">
        <v>47.96</v>
      </c>
      <c r="C5094" s="74">
        <v>48.86</v>
      </c>
      <c r="D5094" s="74">
        <v>49.72</v>
      </c>
      <c r="E5094" s="74">
        <v>50.43</v>
      </c>
      <c r="F5094" s="9"/>
    </row>
    <row r="5095" spans="1:6" x14ac:dyDescent="0.25">
      <c r="A5095" s="73">
        <v>42699</v>
      </c>
      <c r="B5095" s="74">
        <v>46.06</v>
      </c>
      <c r="C5095" s="74">
        <v>47</v>
      </c>
      <c r="D5095" s="74">
        <v>47.9</v>
      </c>
      <c r="E5095" s="74"/>
      <c r="F5095" s="9"/>
    </row>
    <row r="5096" spans="1:6" x14ac:dyDescent="0.25">
      <c r="A5096" s="73">
        <v>42702</v>
      </c>
      <c r="B5096" s="74">
        <v>47.08</v>
      </c>
      <c r="C5096" s="74">
        <v>47.99</v>
      </c>
      <c r="D5096" s="74">
        <v>48.86</v>
      </c>
      <c r="E5096" s="74">
        <v>49.57</v>
      </c>
      <c r="F5096" s="9"/>
    </row>
    <row r="5097" spans="1:6" x14ac:dyDescent="0.25">
      <c r="A5097" s="73">
        <v>42703</v>
      </c>
      <c r="B5097" s="74">
        <v>45.23</v>
      </c>
      <c r="C5097" s="74">
        <v>46.13</v>
      </c>
      <c r="D5097" s="74">
        <v>47</v>
      </c>
      <c r="E5097" s="74">
        <v>47.72</v>
      </c>
      <c r="F5097" s="9"/>
    </row>
    <row r="5098" spans="1:6" x14ac:dyDescent="0.25">
      <c r="A5098" s="73">
        <v>42704</v>
      </c>
      <c r="B5098" s="74">
        <v>49.44</v>
      </c>
      <c r="C5098" s="74">
        <v>50.34</v>
      </c>
      <c r="D5098" s="74">
        <v>51.21</v>
      </c>
      <c r="E5098" s="74">
        <v>51.89</v>
      </c>
      <c r="F5098" s="9"/>
    </row>
    <row r="5099" spans="1:6" x14ac:dyDescent="0.25">
      <c r="A5099" s="73">
        <v>42705</v>
      </c>
      <c r="B5099" s="74">
        <v>51.06</v>
      </c>
      <c r="C5099" s="74">
        <v>51.96</v>
      </c>
      <c r="D5099" s="74">
        <v>52.81</v>
      </c>
      <c r="E5099" s="74">
        <v>53.44</v>
      </c>
      <c r="F5099" s="9"/>
    </row>
    <row r="5100" spans="1:6" x14ac:dyDescent="0.25">
      <c r="A5100" s="73">
        <v>42706</v>
      </c>
      <c r="B5100" s="74">
        <v>51.68</v>
      </c>
      <c r="C5100" s="74">
        <v>52.65</v>
      </c>
      <c r="D5100" s="74">
        <v>53.52</v>
      </c>
      <c r="E5100" s="74">
        <v>54.17</v>
      </c>
      <c r="F5100" s="9"/>
    </row>
    <row r="5101" spans="1:6" x14ac:dyDescent="0.25">
      <c r="A5101" s="73">
        <v>42709</v>
      </c>
      <c r="B5101" s="74">
        <v>51.79</v>
      </c>
      <c r="C5101" s="74">
        <v>52.83</v>
      </c>
      <c r="D5101" s="74">
        <v>53.76</v>
      </c>
      <c r="E5101" s="74">
        <v>54.47</v>
      </c>
    </row>
    <row r="5102" spans="1:6" x14ac:dyDescent="0.25">
      <c r="A5102" s="73">
        <v>42710</v>
      </c>
      <c r="B5102" s="74">
        <v>50.93</v>
      </c>
      <c r="C5102" s="74">
        <v>51.97</v>
      </c>
      <c r="D5102" s="74">
        <v>52.91</v>
      </c>
      <c r="E5102" s="74">
        <v>53.63</v>
      </c>
    </row>
    <row r="5103" spans="1:6" x14ac:dyDescent="0.25">
      <c r="A5103" s="73">
        <v>42711</v>
      </c>
      <c r="B5103" s="74">
        <v>49.77</v>
      </c>
      <c r="C5103" s="74">
        <v>50.94</v>
      </c>
      <c r="D5103" s="74">
        <v>51.97</v>
      </c>
      <c r="E5103" s="74">
        <v>52.72</v>
      </c>
    </row>
    <row r="5104" spans="1:6" x14ac:dyDescent="0.25">
      <c r="A5104" s="73">
        <v>42712</v>
      </c>
      <c r="B5104" s="74">
        <v>50.84</v>
      </c>
      <c r="C5104" s="74">
        <v>51.88</v>
      </c>
      <c r="D5104" s="74">
        <v>52.82</v>
      </c>
      <c r="E5104" s="74">
        <v>53.49</v>
      </c>
    </row>
    <row r="5105" spans="1:5" x14ac:dyDescent="0.25">
      <c r="A5105" s="73">
        <v>42713</v>
      </c>
      <c r="B5105" s="74">
        <v>51.5</v>
      </c>
      <c r="C5105" s="74">
        <v>52.44</v>
      </c>
      <c r="D5105" s="74">
        <v>53.3</v>
      </c>
      <c r="E5105" s="74">
        <v>53.94</v>
      </c>
    </row>
    <row r="5106" spans="1:5" x14ac:dyDescent="0.25">
      <c r="A5106" s="73">
        <v>42716</v>
      </c>
      <c r="B5106" s="74">
        <v>52.83</v>
      </c>
      <c r="C5106" s="74">
        <v>53.75</v>
      </c>
      <c r="D5106" s="74">
        <v>54.59</v>
      </c>
      <c r="E5106" s="74">
        <v>55.2</v>
      </c>
    </row>
    <row r="5107" spans="1:5" x14ac:dyDescent="0.25">
      <c r="A5107" s="73">
        <v>42717</v>
      </c>
      <c r="B5107" s="74">
        <v>52.98</v>
      </c>
      <c r="C5107" s="74">
        <v>53.94</v>
      </c>
      <c r="D5107" s="74">
        <v>54.81</v>
      </c>
      <c r="E5107" s="74">
        <v>55.46</v>
      </c>
    </row>
    <row r="5108" spans="1:5" x14ac:dyDescent="0.25">
      <c r="A5108" s="73">
        <v>42718</v>
      </c>
      <c r="B5108" s="74">
        <v>51.04</v>
      </c>
      <c r="C5108" s="74">
        <v>52.09</v>
      </c>
      <c r="D5108" s="74">
        <v>53.05</v>
      </c>
      <c r="E5108" s="74">
        <v>53.77</v>
      </c>
    </row>
    <row r="5109" spans="1:5" x14ac:dyDescent="0.25">
      <c r="A5109" s="73">
        <v>42719</v>
      </c>
      <c r="B5109" s="74">
        <v>50.9</v>
      </c>
      <c r="C5109" s="74">
        <v>51.97</v>
      </c>
      <c r="D5109" s="74">
        <v>52.91</v>
      </c>
      <c r="E5109" s="74">
        <v>53.62</v>
      </c>
    </row>
    <row r="5110" spans="1:5" x14ac:dyDescent="0.25">
      <c r="A5110" s="73">
        <v>42720</v>
      </c>
      <c r="B5110" s="74">
        <v>51.9</v>
      </c>
      <c r="C5110" s="74">
        <v>52.95</v>
      </c>
      <c r="D5110" s="74">
        <v>53.87</v>
      </c>
      <c r="E5110" s="74">
        <v>54.56</v>
      </c>
    </row>
    <row r="5111" spans="1:5" x14ac:dyDescent="0.25">
      <c r="A5111" s="73">
        <v>42723</v>
      </c>
      <c r="B5111" s="74">
        <v>52.12</v>
      </c>
      <c r="C5111" s="74">
        <v>53.06</v>
      </c>
      <c r="D5111" s="74">
        <v>53.9</v>
      </c>
      <c r="E5111" s="74">
        <v>54.55</v>
      </c>
    </row>
    <row r="5112" spans="1:5" x14ac:dyDescent="0.25">
      <c r="A5112" s="73">
        <v>42724</v>
      </c>
      <c r="B5112" s="74">
        <v>52.23</v>
      </c>
      <c r="C5112" s="74">
        <v>53.3</v>
      </c>
      <c r="D5112" s="74">
        <v>54.19</v>
      </c>
      <c r="E5112" s="74">
        <v>54.9</v>
      </c>
    </row>
    <row r="5113" spans="1:5" x14ac:dyDescent="0.25">
      <c r="A5113" s="73">
        <v>42725</v>
      </c>
      <c r="B5113" s="74">
        <v>52.49</v>
      </c>
      <c r="C5113" s="74">
        <v>53.38</v>
      </c>
      <c r="D5113" s="74">
        <v>54.1</v>
      </c>
      <c r="E5113" s="74">
        <v>54.66</v>
      </c>
    </row>
    <row r="5114" spans="1:5" x14ac:dyDescent="0.25">
      <c r="A5114" s="73">
        <v>42726</v>
      </c>
      <c r="B5114" s="74">
        <v>52.95</v>
      </c>
      <c r="C5114" s="74">
        <v>53.86</v>
      </c>
      <c r="D5114" s="74">
        <v>54.61</v>
      </c>
      <c r="E5114" s="74">
        <v>55.2</v>
      </c>
    </row>
    <row r="5115" spans="1:5" x14ac:dyDescent="0.25">
      <c r="A5115" s="73">
        <v>42727</v>
      </c>
      <c r="B5115" s="74">
        <v>53.02</v>
      </c>
      <c r="C5115" s="74">
        <v>53.92</v>
      </c>
      <c r="D5115" s="74">
        <v>54.65</v>
      </c>
      <c r="E5115" s="74">
        <v>55.24</v>
      </c>
    </row>
    <row r="5116" spans="1:5" x14ac:dyDescent="0.25">
      <c r="A5116" s="73">
        <v>42731</v>
      </c>
      <c r="B5116" s="74">
        <v>53.9</v>
      </c>
      <c r="C5116" s="74">
        <v>54.79</v>
      </c>
      <c r="D5116" s="74">
        <v>55.51</v>
      </c>
      <c r="E5116" s="74">
        <v>56.06</v>
      </c>
    </row>
    <row r="5117" spans="1:5" x14ac:dyDescent="0.25">
      <c r="A5117" s="73">
        <v>42732</v>
      </c>
      <c r="B5117" s="74">
        <v>54.06</v>
      </c>
      <c r="C5117" s="74">
        <v>54.95</v>
      </c>
      <c r="D5117" s="74">
        <v>55.67</v>
      </c>
      <c r="E5117" s="74">
        <v>56.25</v>
      </c>
    </row>
    <row r="5118" spans="1:5" x14ac:dyDescent="0.25">
      <c r="A5118" s="73">
        <v>42733</v>
      </c>
      <c r="B5118" s="74">
        <v>53.77</v>
      </c>
      <c r="C5118" s="74">
        <v>54.72</v>
      </c>
      <c r="D5118" s="74">
        <v>55.49</v>
      </c>
      <c r="E5118" s="74">
        <v>56.11</v>
      </c>
    </row>
    <row r="5119" spans="1:5" x14ac:dyDescent="0.25">
      <c r="A5119" s="73">
        <v>42734</v>
      </c>
      <c r="B5119" s="74">
        <v>53.72</v>
      </c>
      <c r="C5119" s="74">
        <v>54.66</v>
      </c>
      <c r="D5119" s="74">
        <v>55.43</v>
      </c>
      <c r="E5119" s="74">
        <v>56.05</v>
      </c>
    </row>
    <row r="5120" spans="1:5" x14ac:dyDescent="0.25">
      <c r="A5120" s="73">
        <v>42738</v>
      </c>
      <c r="B5120" s="74">
        <v>52.33</v>
      </c>
      <c r="C5120" s="74">
        <v>53.29</v>
      </c>
      <c r="D5120" s="74">
        <v>54.12</v>
      </c>
      <c r="E5120" s="74">
        <v>54.81</v>
      </c>
    </row>
    <row r="5121" spans="1:5" x14ac:dyDescent="0.25">
      <c r="A5121" s="73">
        <v>42739</v>
      </c>
      <c r="B5121" s="74">
        <v>53.26</v>
      </c>
      <c r="C5121" s="74">
        <v>54.22</v>
      </c>
      <c r="D5121" s="74">
        <v>55.05</v>
      </c>
      <c r="E5121" s="74">
        <v>55.75</v>
      </c>
    </row>
    <row r="5122" spans="1:5" x14ac:dyDescent="0.25">
      <c r="A5122" s="73">
        <v>42740</v>
      </c>
      <c r="B5122" s="74">
        <v>53.76</v>
      </c>
      <c r="C5122" s="74">
        <v>54.68</v>
      </c>
      <c r="D5122" s="74">
        <v>55.49</v>
      </c>
      <c r="E5122" s="74">
        <v>56.17</v>
      </c>
    </row>
    <row r="5123" spans="1:5" x14ac:dyDescent="0.25">
      <c r="A5123" s="73">
        <v>42741</v>
      </c>
      <c r="B5123" s="74">
        <v>53.99</v>
      </c>
      <c r="C5123" s="74">
        <v>54.87</v>
      </c>
      <c r="D5123" s="74">
        <v>55.68</v>
      </c>
      <c r="E5123" s="74">
        <v>56.37</v>
      </c>
    </row>
    <row r="5124" spans="1:5" x14ac:dyDescent="0.25">
      <c r="A5124" s="73">
        <v>42744</v>
      </c>
      <c r="B5124" s="74">
        <v>51.96</v>
      </c>
      <c r="C5124" s="74">
        <v>52.87</v>
      </c>
      <c r="D5124" s="74">
        <v>53.72</v>
      </c>
      <c r="E5124" s="74">
        <v>54.47</v>
      </c>
    </row>
    <row r="5125" spans="1:5" x14ac:dyDescent="0.25">
      <c r="A5125" s="73">
        <v>42745</v>
      </c>
      <c r="B5125" s="74">
        <v>50.82</v>
      </c>
      <c r="C5125" s="74">
        <v>51.7</v>
      </c>
      <c r="D5125" s="74">
        <v>52.53</v>
      </c>
      <c r="E5125" s="74">
        <v>53.28</v>
      </c>
    </row>
    <row r="5126" spans="1:5" x14ac:dyDescent="0.25">
      <c r="A5126" s="73">
        <v>42746</v>
      </c>
      <c r="B5126" s="74">
        <v>52.25</v>
      </c>
      <c r="C5126" s="74">
        <v>53.06</v>
      </c>
      <c r="D5126" s="74">
        <v>53.87</v>
      </c>
      <c r="E5126" s="74">
        <v>54.59</v>
      </c>
    </row>
    <row r="5127" spans="1:5" x14ac:dyDescent="0.25">
      <c r="A5127" s="73">
        <v>42747</v>
      </c>
      <c r="B5127" s="74">
        <v>53.01</v>
      </c>
      <c r="C5127" s="74">
        <v>53.84</v>
      </c>
      <c r="D5127" s="74">
        <v>54.65</v>
      </c>
      <c r="E5127" s="74">
        <v>55.39</v>
      </c>
    </row>
    <row r="5128" spans="1:5" x14ac:dyDescent="0.25">
      <c r="A5128" s="73">
        <v>42748</v>
      </c>
      <c r="B5128" s="74">
        <v>52.37</v>
      </c>
      <c r="C5128" s="74">
        <v>53.15</v>
      </c>
      <c r="D5128" s="74">
        <v>53.95</v>
      </c>
      <c r="E5128" s="74">
        <v>54.68</v>
      </c>
    </row>
    <row r="5129" spans="1:5" x14ac:dyDescent="0.25">
      <c r="A5129" s="73">
        <v>42752</v>
      </c>
      <c r="B5129" s="74">
        <v>52.48</v>
      </c>
      <c r="C5129" s="74">
        <v>53.26</v>
      </c>
      <c r="D5129" s="74">
        <v>54.03</v>
      </c>
      <c r="E5129" s="74">
        <v>54.75</v>
      </c>
    </row>
    <row r="5130" spans="1:5" x14ac:dyDescent="0.25">
      <c r="A5130" s="73">
        <v>42753</v>
      </c>
      <c r="B5130" s="74">
        <v>51.08</v>
      </c>
      <c r="C5130" s="74">
        <v>51.89</v>
      </c>
      <c r="D5130" s="74">
        <v>52.66</v>
      </c>
      <c r="E5130" s="74">
        <v>53.37</v>
      </c>
    </row>
    <row r="5131" spans="1:5" x14ac:dyDescent="0.25">
      <c r="A5131" s="73">
        <v>42754</v>
      </c>
      <c r="B5131" s="74">
        <v>51.37</v>
      </c>
      <c r="C5131" s="74">
        <v>52.12</v>
      </c>
      <c r="D5131" s="74">
        <v>52.84</v>
      </c>
      <c r="E5131" s="74">
        <v>53.5</v>
      </c>
    </row>
    <row r="5132" spans="1:5" x14ac:dyDescent="0.25">
      <c r="A5132" s="73">
        <v>42755</v>
      </c>
      <c r="B5132" s="74">
        <v>52.42</v>
      </c>
      <c r="C5132" s="74">
        <v>53.22</v>
      </c>
      <c r="D5132" s="74">
        <v>53.96</v>
      </c>
      <c r="E5132" s="74">
        <v>54.62</v>
      </c>
    </row>
    <row r="5133" spans="1:5" x14ac:dyDescent="0.25">
      <c r="A5133" s="73">
        <v>42758</v>
      </c>
      <c r="B5133" s="74">
        <v>52.75</v>
      </c>
      <c r="C5133" s="74">
        <v>53.5</v>
      </c>
      <c r="D5133" s="74">
        <v>54.17</v>
      </c>
      <c r="E5133" s="74">
        <v>54.71</v>
      </c>
    </row>
    <row r="5134" spans="1:5" x14ac:dyDescent="0.25">
      <c r="A5134" s="73">
        <v>42759</v>
      </c>
      <c r="B5134" s="74">
        <v>53.18</v>
      </c>
      <c r="C5134" s="74">
        <v>53.86</v>
      </c>
      <c r="D5134" s="74">
        <v>54.46</v>
      </c>
      <c r="E5134" s="74">
        <v>54.96</v>
      </c>
    </row>
    <row r="5135" spans="1:5" x14ac:dyDescent="0.25">
      <c r="A5135" s="73">
        <v>42760</v>
      </c>
      <c r="B5135" s="74">
        <v>52.75</v>
      </c>
      <c r="C5135" s="74">
        <v>53.39</v>
      </c>
      <c r="D5135" s="74">
        <v>53.95</v>
      </c>
      <c r="E5135" s="74">
        <v>54.43</v>
      </c>
    </row>
    <row r="5136" spans="1:5" x14ac:dyDescent="0.25">
      <c r="A5136" s="73">
        <v>42761</v>
      </c>
      <c r="B5136" s="74">
        <v>53.78</v>
      </c>
      <c r="C5136" s="74">
        <v>54.38</v>
      </c>
      <c r="D5136" s="74">
        <v>54.9</v>
      </c>
      <c r="E5136" s="74">
        <v>55.34</v>
      </c>
    </row>
    <row r="5137" spans="1:5" x14ac:dyDescent="0.25">
      <c r="A5137" s="73">
        <v>42762</v>
      </c>
      <c r="B5137" s="74">
        <v>53.17</v>
      </c>
      <c r="C5137" s="74">
        <v>53.75</v>
      </c>
      <c r="D5137" s="74">
        <v>54.25</v>
      </c>
      <c r="E5137" s="74">
        <v>54.67</v>
      </c>
    </row>
    <row r="5138" spans="1:5" x14ac:dyDescent="0.25">
      <c r="A5138" s="73">
        <v>42765</v>
      </c>
      <c r="B5138" s="74">
        <v>52.63</v>
      </c>
      <c r="C5138" s="74">
        <v>53.24</v>
      </c>
      <c r="D5138" s="74">
        <v>53.78</v>
      </c>
      <c r="E5138" s="74">
        <v>54.24</v>
      </c>
    </row>
    <row r="5139" spans="1:5" x14ac:dyDescent="0.25">
      <c r="A5139" s="73">
        <v>42766</v>
      </c>
      <c r="B5139" s="74">
        <v>52.81</v>
      </c>
      <c r="C5139" s="74">
        <v>53.42</v>
      </c>
      <c r="D5139" s="74">
        <v>53.94</v>
      </c>
      <c r="E5139" s="74">
        <v>54.38</v>
      </c>
    </row>
    <row r="5140" spans="1:5" x14ac:dyDescent="0.25">
      <c r="A5140" s="73">
        <v>42767</v>
      </c>
      <c r="B5140" s="74">
        <v>53.88</v>
      </c>
      <c r="C5140" s="74">
        <v>54.49</v>
      </c>
      <c r="D5140" s="74">
        <v>54.99</v>
      </c>
      <c r="E5140" s="74">
        <v>55.41</v>
      </c>
    </row>
    <row r="5141" spans="1:5" x14ac:dyDescent="0.25">
      <c r="A5141" s="73">
        <v>42768</v>
      </c>
      <c r="B5141" s="74">
        <v>53.54</v>
      </c>
      <c r="C5141" s="74">
        <v>54.17</v>
      </c>
      <c r="D5141" s="74">
        <v>54.67</v>
      </c>
      <c r="E5141" s="74">
        <v>55.09</v>
      </c>
    </row>
    <row r="5142" spans="1:5" x14ac:dyDescent="0.25">
      <c r="A5142" s="73">
        <v>42769</v>
      </c>
      <c r="B5142" s="74">
        <v>53.83</v>
      </c>
      <c r="C5142" s="74">
        <v>54.47</v>
      </c>
      <c r="D5142" s="74">
        <v>54.99</v>
      </c>
      <c r="E5142" s="74">
        <v>55.41</v>
      </c>
    </row>
    <row r="5143" spans="1:5" x14ac:dyDescent="0.25">
      <c r="A5143" s="73">
        <v>42772</v>
      </c>
      <c r="B5143" s="74">
        <v>53.01</v>
      </c>
      <c r="C5143" s="74">
        <v>53.63</v>
      </c>
      <c r="D5143" s="74">
        <v>54.16</v>
      </c>
      <c r="E5143" s="74">
        <v>54.6</v>
      </c>
    </row>
    <row r="5144" spans="1:5" x14ac:dyDescent="0.25">
      <c r="A5144" s="73">
        <v>42773</v>
      </c>
      <c r="B5144" s="74">
        <v>52.17</v>
      </c>
      <c r="C5144" s="74">
        <v>52.78</v>
      </c>
      <c r="D5144" s="74">
        <v>53.3</v>
      </c>
      <c r="E5144" s="74">
        <v>53.72</v>
      </c>
    </row>
    <row r="5145" spans="1:5" x14ac:dyDescent="0.25">
      <c r="A5145" s="73">
        <v>42774</v>
      </c>
      <c r="B5145" s="74">
        <v>52.34</v>
      </c>
      <c r="C5145" s="74">
        <v>52.91</v>
      </c>
      <c r="D5145" s="74">
        <v>53.37</v>
      </c>
      <c r="E5145" s="74">
        <v>53.76</v>
      </c>
    </row>
    <row r="5146" spans="1:5" x14ac:dyDescent="0.25">
      <c r="A5146" s="73">
        <v>42775</v>
      </c>
      <c r="B5146" s="74">
        <v>53</v>
      </c>
      <c r="C5146" s="74">
        <v>53.46</v>
      </c>
      <c r="D5146" s="74">
        <v>53.88</v>
      </c>
      <c r="E5146" s="74">
        <v>54.25</v>
      </c>
    </row>
    <row r="5147" spans="1:5" x14ac:dyDescent="0.25">
      <c r="A5147" s="73">
        <v>42776</v>
      </c>
      <c r="B5147" s="74">
        <v>53.86</v>
      </c>
      <c r="C5147" s="74">
        <v>54.33</v>
      </c>
      <c r="D5147" s="74">
        <v>54.78</v>
      </c>
      <c r="E5147" s="74">
        <v>55.18</v>
      </c>
    </row>
    <row r="5148" spans="1:5" x14ac:dyDescent="0.25">
      <c r="A5148" s="73">
        <v>42779</v>
      </c>
      <c r="B5148" s="74">
        <v>52.93</v>
      </c>
      <c r="C5148" s="74">
        <v>53.43</v>
      </c>
      <c r="D5148" s="74">
        <v>53.86</v>
      </c>
      <c r="E5148" s="74">
        <v>54.25</v>
      </c>
    </row>
    <row r="5149" spans="1:5" x14ac:dyDescent="0.25">
      <c r="A5149" s="73">
        <v>42780</v>
      </c>
      <c r="B5149" s="74">
        <v>53.2</v>
      </c>
      <c r="C5149" s="74">
        <v>53.71</v>
      </c>
      <c r="D5149" s="74">
        <v>54.12</v>
      </c>
      <c r="E5149" s="74">
        <v>54.48</v>
      </c>
    </row>
    <row r="5150" spans="1:5" x14ac:dyDescent="0.25">
      <c r="A5150" s="73">
        <v>42781</v>
      </c>
      <c r="B5150" s="74">
        <v>53.11</v>
      </c>
      <c r="C5150" s="74">
        <v>53.6</v>
      </c>
      <c r="D5150" s="74">
        <v>53.99</v>
      </c>
      <c r="E5150" s="74">
        <v>54.31</v>
      </c>
    </row>
    <row r="5151" spans="1:5" x14ac:dyDescent="0.25">
      <c r="A5151" s="73">
        <v>42782</v>
      </c>
      <c r="B5151" s="74">
        <v>53.36</v>
      </c>
      <c r="C5151" s="74">
        <v>53.75</v>
      </c>
      <c r="D5151" s="74">
        <v>54.07</v>
      </c>
      <c r="E5151" s="74">
        <v>54.33</v>
      </c>
    </row>
    <row r="5152" spans="1:5" x14ac:dyDescent="0.25">
      <c r="A5152" s="73">
        <v>42783</v>
      </c>
      <c r="B5152" s="74">
        <v>53.4</v>
      </c>
      <c r="C5152" s="74">
        <v>53.78</v>
      </c>
      <c r="D5152" s="74">
        <v>54.12</v>
      </c>
      <c r="E5152" s="74">
        <v>54.37</v>
      </c>
    </row>
    <row r="5153" spans="1:5" x14ac:dyDescent="0.25">
      <c r="A5153" s="73">
        <v>42787</v>
      </c>
      <c r="B5153" s="74">
        <v>54.06</v>
      </c>
      <c r="C5153" s="74">
        <v>54.33</v>
      </c>
      <c r="D5153" s="74">
        <v>54.61</v>
      </c>
      <c r="E5153" s="74">
        <v>54.81</v>
      </c>
    </row>
    <row r="5154" spans="1:5" x14ac:dyDescent="0.25">
      <c r="A5154" s="73">
        <v>42788</v>
      </c>
      <c r="B5154" s="74">
        <v>53.59</v>
      </c>
      <c r="C5154" s="74">
        <v>53.93</v>
      </c>
      <c r="D5154" s="74">
        <v>54.17</v>
      </c>
      <c r="E5154" s="74">
        <v>54.37</v>
      </c>
    </row>
    <row r="5155" spans="1:5" x14ac:dyDescent="0.25">
      <c r="A5155" s="73">
        <v>42789</v>
      </c>
      <c r="B5155" s="74">
        <v>54.45</v>
      </c>
      <c r="C5155" s="74">
        <v>54.76</v>
      </c>
      <c r="D5155" s="74">
        <v>54.96</v>
      </c>
      <c r="E5155" s="74">
        <v>55.13</v>
      </c>
    </row>
    <row r="5156" spans="1:5" x14ac:dyDescent="0.25">
      <c r="A5156" s="73">
        <v>42790</v>
      </c>
      <c r="B5156" s="74">
        <v>53.99</v>
      </c>
      <c r="C5156" s="74">
        <v>54.32</v>
      </c>
      <c r="D5156" s="74">
        <v>54.56</v>
      </c>
      <c r="E5156" s="74">
        <v>54.76</v>
      </c>
    </row>
    <row r="5157" spans="1:5" x14ac:dyDescent="0.25">
      <c r="A5157" s="73">
        <v>42793</v>
      </c>
      <c r="B5157" s="74">
        <v>54.05</v>
      </c>
      <c r="C5157" s="74">
        <v>54.42</v>
      </c>
      <c r="D5157" s="74">
        <v>54.69</v>
      </c>
      <c r="E5157" s="74">
        <v>54.9</v>
      </c>
    </row>
    <row r="5158" spans="1:5" x14ac:dyDescent="0.25">
      <c r="A5158" s="73">
        <v>42794</v>
      </c>
      <c r="B5158" s="74">
        <v>54.01</v>
      </c>
      <c r="C5158" s="74">
        <v>54.43</v>
      </c>
      <c r="D5158" s="74">
        <v>54.75</v>
      </c>
      <c r="E5158" s="74">
        <v>55</v>
      </c>
    </row>
    <row r="5159" spans="1:5" x14ac:dyDescent="0.25">
      <c r="A5159" s="73">
        <v>42795</v>
      </c>
      <c r="B5159" s="74">
        <v>53.83</v>
      </c>
      <c r="C5159" s="74">
        <v>54.28</v>
      </c>
      <c r="D5159" s="74">
        <v>54.61</v>
      </c>
      <c r="E5159" s="74">
        <v>54.87</v>
      </c>
    </row>
    <row r="5160" spans="1:5" x14ac:dyDescent="0.25">
      <c r="A5160" s="73">
        <v>42796</v>
      </c>
      <c r="B5160" s="74">
        <v>52.61</v>
      </c>
      <c r="C5160" s="74">
        <v>53.07</v>
      </c>
      <c r="D5160" s="74">
        <v>53.41</v>
      </c>
      <c r="E5160" s="74">
        <v>53.69</v>
      </c>
    </row>
    <row r="5161" spans="1:5" x14ac:dyDescent="0.25">
      <c r="A5161" s="73">
        <v>42797</v>
      </c>
      <c r="B5161" s="74">
        <v>53.33</v>
      </c>
      <c r="C5161" s="74">
        <v>53.78</v>
      </c>
      <c r="D5161" s="74">
        <v>54.12</v>
      </c>
      <c r="E5161" s="74">
        <v>54.39</v>
      </c>
    </row>
    <row r="5162" spans="1:5" x14ac:dyDescent="0.25">
      <c r="A5162" s="73">
        <v>42800</v>
      </c>
      <c r="B5162" s="74">
        <v>53.2</v>
      </c>
      <c r="C5162" s="74">
        <v>53.71</v>
      </c>
      <c r="D5162" s="74">
        <v>54.11</v>
      </c>
      <c r="E5162" s="74">
        <v>54.42</v>
      </c>
    </row>
    <row r="5163" spans="1:5" x14ac:dyDescent="0.25">
      <c r="A5163" s="73">
        <v>42801</v>
      </c>
      <c r="B5163" s="74">
        <v>53.14</v>
      </c>
      <c r="C5163" s="74">
        <v>53.64</v>
      </c>
      <c r="D5163" s="74">
        <v>54.02</v>
      </c>
      <c r="E5163" s="74">
        <v>54.32</v>
      </c>
    </row>
    <row r="5164" spans="1:5" x14ac:dyDescent="0.25">
      <c r="A5164" s="73">
        <v>42802</v>
      </c>
      <c r="B5164" s="74">
        <v>50.28</v>
      </c>
      <c r="C5164" s="74">
        <v>50.83</v>
      </c>
      <c r="D5164" s="74">
        <v>51.24</v>
      </c>
      <c r="E5164" s="74">
        <v>51.57</v>
      </c>
    </row>
    <row r="5165" spans="1:5" x14ac:dyDescent="0.25">
      <c r="A5165" s="73">
        <v>42803</v>
      </c>
      <c r="B5165" s="74">
        <v>49.28</v>
      </c>
      <c r="C5165" s="74">
        <v>49.83</v>
      </c>
      <c r="D5165" s="74">
        <v>50.25</v>
      </c>
      <c r="E5165" s="74">
        <v>50.59</v>
      </c>
    </row>
    <row r="5166" spans="1:5" x14ac:dyDescent="0.25">
      <c r="A5166" s="73">
        <v>42804</v>
      </c>
      <c r="B5166" s="74">
        <v>48.49</v>
      </c>
      <c r="C5166" s="74">
        <v>49.03</v>
      </c>
      <c r="D5166" s="74">
        <v>49.45</v>
      </c>
      <c r="E5166" s="74">
        <v>49.77</v>
      </c>
    </row>
    <row r="5167" spans="1:5" x14ac:dyDescent="0.25">
      <c r="A5167" s="73">
        <v>42807</v>
      </c>
      <c r="B5167" s="74">
        <v>48.4</v>
      </c>
      <c r="C5167" s="74">
        <v>48.94</v>
      </c>
      <c r="D5167" s="74">
        <v>49.37</v>
      </c>
      <c r="E5167" s="74">
        <v>49.7</v>
      </c>
    </row>
    <row r="5168" spans="1:5" x14ac:dyDescent="0.25">
      <c r="A5168" s="73">
        <v>42808</v>
      </c>
      <c r="B5168" s="74">
        <v>47.72</v>
      </c>
      <c r="C5168" s="74">
        <v>48.35</v>
      </c>
      <c r="D5168" s="74">
        <v>48.83</v>
      </c>
      <c r="E5168" s="74">
        <v>49.19</v>
      </c>
    </row>
    <row r="5169" spans="1:5" x14ac:dyDescent="0.25">
      <c r="A5169" s="73">
        <v>42809</v>
      </c>
      <c r="B5169" s="74">
        <v>48.86</v>
      </c>
      <c r="C5169" s="74">
        <v>49.38</v>
      </c>
      <c r="D5169" s="74">
        <v>49.78</v>
      </c>
      <c r="E5169" s="74">
        <v>50.09</v>
      </c>
    </row>
    <row r="5170" spans="1:5" x14ac:dyDescent="0.25">
      <c r="A5170" s="73">
        <v>42810</v>
      </c>
      <c r="B5170" s="74">
        <v>48.75</v>
      </c>
      <c r="C5170" s="74">
        <v>49.24</v>
      </c>
      <c r="D5170" s="74">
        <v>49.63</v>
      </c>
      <c r="E5170" s="74">
        <v>49.94</v>
      </c>
    </row>
    <row r="5171" spans="1:5" x14ac:dyDescent="0.25">
      <c r="A5171" s="73">
        <v>42811</v>
      </c>
      <c r="B5171" s="74">
        <v>48.78</v>
      </c>
      <c r="C5171" s="74">
        <v>49.31</v>
      </c>
      <c r="D5171" s="74">
        <v>49.73</v>
      </c>
      <c r="E5171" s="74">
        <v>50.04</v>
      </c>
    </row>
    <row r="5172" spans="1:5" x14ac:dyDescent="0.25">
      <c r="A5172" s="73">
        <v>42814</v>
      </c>
      <c r="B5172" s="74">
        <v>48.22</v>
      </c>
      <c r="C5172" s="74">
        <v>48.91</v>
      </c>
      <c r="D5172" s="74">
        <v>49.44</v>
      </c>
      <c r="E5172" s="74">
        <v>49.81</v>
      </c>
    </row>
    <row r="5173" spans="1:5" x14ac:dyDescent="0.25">
      <c r="A5173" s="73">
        <v>42815</v>
      </c>
      <c r="B5173" s="74">
        <v>47.34</v>
      </c>
      <c r="C5173" s="74">
        <v>48.24</v>
      </c>
      <c r="D5173" s="74">
        <v>48.82</v>
      </c>
      <c r="E5173" s="74">
        <v>49.22</v>
      </c>
    </row>
    <row r="5174" spans="1:5" x14ac:dyDescent="0.25">
      <c r="A5174" s="73">
        <v>42816</v>
      </c>
      <c r="B5174" s="74">
        <v>48.04</v>
      </c>
      <c r="C5174" s="74">
        <v>48.58</v>
      </c>
      <c r="D5174" s="74">
        <v>48.96</v>
      </c>
      <c r="E5174" s="74">
        <v>49.23</v>
      </c>
    </row>
    <row r="5175" spans="1:5" x14ac:dyDescent="0.25">
      <c r="A5175" s="73">
        <v>42817</v>
      </c>
      <c r="B5175" s="74">
        <v>47.7</v>
      </c>
      <c r="C5175" s="74">
        <v>48.26</v>
      </c>
      <c r="D5175" s="74">
        <v>48.63</v>
      </c>
      <c r="E5175" s="74">
        <v>48.89</v>
      </c>
    </row>
    <row r="5176" spans="1:5" x14ac:dyDescent="0.25">
      <c r="A5176" s="73">
        <v>42818</v>
      </c>
      <c r="B5176" s="74">
        <v>47.97</v>
      </c>
      <c r="C5176" s="74">
        <v>48.51</v>
      </c>
      <c r="D5176" s="74">
        <v>48.87</v>
      </c>
      <c r="E5176" s="74">
        <v>49.13</v>
      </c>
    </row>
    <row r="5177" spans="1:5" x14ac:dyDescent="0.25">
      <c r="A5177" s="73">
        <v>42821</v>
      </c>
      <c r="B5177" s="74">
        <v>47.73</v>
      </c>
      <c r="C5177" s="74">
        <v>48.3</v>
      </c>
      <c r="D5177" s="74">
        <v>48.69</v>
      </c>
      <c r="E5177" s="74">
        <v>48.97</v>
      </c>
    </row>
    <row r="5178" spans="1:5" x14ac:dyDescent="0.25">
      <c r="A5178" s="73">
        <v>42822</v>
      </c>
      <c r="B5178" s="74">
        <v>48.37</v>
      </c>
      <c r="C5178" s="74">
        <v>48.9</v>
      </c>
      <c r="D5178" s="74">
        <v>49.27</v>
      </c>
      <c r="E5178" s="74">
        <v>49.53</v>
      </c>
    </row>
    <row r="5179" spans="1:5" x14ac:dyDescent="0.25">
      <c r="A5179" s="73">
        <v>42823</v>
      </c>
      <c r="B5179" s="74">
        <v>49.51</v>
      </c>
      <c r="C5179" s="74">
        <v>50</v>
      </c>
      <c r="D5179" s="74">
        <v>50.35</v>
      </c>
      <c r="E5179" s="74">
        <v>50.59</v>
      </c>
    </row>
    <row r="5180" spans="1:5" x14ac:dyDescent="0.25">
      <c r="A5180" s="73">
        <v>42824</v>
      </c>
      <c r="B5180" s="74">
        <v>50.35</v>
      </c>
      <c r="C5180" s="74">
        <v>50.78</v>
      </c>
      <c r="D5180" s="74">
        <v>51.1</v>
      </c>
      <c r="E5180" s="74">
        <v>51.34</v>
      </c>
    </row>
    <row r="5181" spans="1:5" x14ac:dyDescent="0.25">
      <c r="A5181" s="73">
        <v>42825</v>
      </c>
      <c r="B5181" s="74">
        <v>50.6</v>
      </c>
      <c r="C5181" s="74">
        <v>51.07</v>
      </c>
      <c r="D5181" s="74">
        <v>51.42</v>
      </c>
      <c r="E5181" s="74">
        <v>51.66</v>
      </c>
    </row>
    <row r="5182" spans="1:5" x14ac:dyDescent="0.25">
      <c r="A5182" s="73">
        <v>42828</v>
      </c>
      <c r="B5182" s="74">
        <v>50.24</v>
      </c>
      <c r="C5182" s="74">
        <v>50.71</v>
      </c>
      <c r="D5182" s="74">
        <v>51.08</v>
      </c>
      <c r="E5182" s="74">
        <v>51.35</v>
      </c>
    </row>
    <row r="5183" spans="1:5" x14ac:dyDescent="0.25">
      <c r="A5183" s="73">
        <v>42829</v>
      </c>
      <c r="B5183" s="74">
        <v>51.03</v>
      </c>
      <c r="C5183" s="74">
        <v>51.51</v>
      </c>
      <c r="D5183" s="74">
        <v>51.88</v>
      </c>
      <c r="E5183" s="74">
        <v>52.16</v>
      </c>
    </row>
    <row r="5184" spans="1:5" x14ac:dyDescent="0.25">
      <c r="A5184" s="73">
        <v>42830</v>
      </c>
      <c r="B5184" s="74">
        <v>51.15</v>
      </c>
      <c r="C5184" s="74">
        <v>51.6</v>
      </c>
      <c r="D5184" s="74">
        <v>51.95</v>
      </c>
      <c r="E5184" s="74">
        <v>52.22</v>
      </c>
    </row>
    <row r="5185" spans="1:5" x14ac:dyDescent="0.25">
      <c r="A5185" s="73">
        <v>42831</v>
      </c>
      <c r="B5185" s="74">
        <v>51.7</v>
      </c>
      <c r="C5185" s="74">
        <v>52.13</v>
      </c>
      <c r="D5185" s="74">
        <v>52.47</v>
      </c>
      <c r="E5185" s="74">
        <v>52.72</v>
      </c>
    </row>
    <row r="5186" spans="1:5" x14ac:dyDescent="0.25">
      <c r="A5186" s="73">
        <v>42832</v>
      </c>
      <c r="B5186" s="74">
        <v>52.24</v>
      </c>
      <c r="C5186" s="74">
        <v>52.64</v>
      </c>
      <c r="D5186" s="74">
        <v>52.95</v>
      </c>
      <c r="E5186" s="74">
        <v>53.16</v>
      </c>
    </row>
    <row r="5187" spans="1:5" x14ac:dyDescent="0.25">
      <c r="A5187" s="73">
        <v>42835</v>
      </c>
      <c r="B5187" s="74">
        <v>53.08</v>
      </c>
      <c r="C5187" s="74">
        <v>53.48</v>
      </c>
      <c r="D5187" s="74">
        <v>53.8</v>
      </c>
      <c r="E5187" s="74">
        <v>54.01</v>
      </c>
    </row>
    <row r="5188" spans="1:5" x14ac:dyDescent="0.25">
      <c r="A5188" s="73">
        <v>42836</v>
      </c>
      <c r="B5188" s="74">
        <v>53.4</v>
      </c>
      <c r="C5188" s="74">
        <v>53.79</v>
      </c>
      <c r="D5188" s="74">
        <v>54.11</v>
      </c>
      <c r="E5188" s="74">
        <v>54.31</v>
      </c>
    </row>
    <row r="5189" spans="1:5" x14ac:dyDescent="0.25">
      <c r="A5189" s="73">
        <v>42837</v>
      </c>
      <c r="B5189" s="74">
        <v>53.11</v>
      </c>
      <c r="C5189" s="74">
        <v>53.52</v>
      </c>
      <c r="D5189" s="74">
        <v>53.85</v>
      </c>
      <c r="E5189" s="74">
        <v>54.09</v>
      </c>
    </row>
    <row r="5190" spans="1:5" x14ac:dyDescent="0.25">
      <c r="A5190" s="73">
        <v>42838</v>
      </c>
      <c r="B5190" s="74">
        <v>53.18</v>
      </c>
      <c r="C5190" s="74">
        <v>53.6</v>
      </c>
      <c r="D5190" s="74">
        <v>53.93</v>
      </c>
      <c r="E5190" s="74">
        <v>54.18</v>
      </c>
    </row>
    <row r="5191" spans="1:5" x14ac:dyDescent="0.25">
      <c r="A5191" s="73">
        <v>42842</v>
      </c>
      <c r="B5191" s="74">
        <v>52.65</v>
      </c>
      <c r="C5191" s="74">
        <v>53.11</v>
      </c>
      <c r="D5191" s="74">
        <v>53.47</v>
      </c>
      <c r="E5191" s="74">
        <v>53.74</v>
      </c>
    </row>
    <row r="5192" spans="1:5" x14ac:dyDescent="0.25">
      <c r="A5192" s="73">
        <v>42843</v>
      </c>
      <c r="B5192" s="74">
        <v>52.41</v>
      </c>
      <c r="C5192" s="74">
        <v>52.85</v>
      </c>
      <c r="D5192" s="74">
        <v>53.2</v>
      </c>
      <c r="E5192" s="74">
        <v>53.46</v>
      </c>
    </row>
    <row r="5193" spans="1:5" x14ac:dyDescent="0.25">
      <c r="A5193" s="73">
        <v>42844</v>
      </c>
      <c r="B5193" s="74">
        <v>50.44</v>
      </c>
      <c r="C5193" s="74">
        <v>50.85</v>
      </c>
      <c r="D5193" s="74">
        <v>51.2</v>
      </c>
      <c r="E5193" s="74">
        <v>51.48</v>
      </c>
    </row>
    <row r="5194" spans="1:5" x14ac:dyDescent="0.25">
      <c r="A5194" s="73">
        <v>42845</v>
      </c>
      <c r="B5194" s="74">
        <v>50.27</v>
      </c>
      <c r="C5194" s="74">
        <v>50.71</v>
      </c>
      <c r="D5194" s="74">
        <v>51.07</v>
      </c>
      <c r="E5194" s="74">
        <v>51.36</v>
      </c>
    </row>
    <row r="5195" spans="1:5" x14ac:dyDescent="0.25">
      <c r="A5195" s="73">
        <v>42846</v>
      </c>
      <c r="B5195" s="74">
        <v>49.62</v>
      </c>
      <c r="C5195" s="74">
        <v>49.97</v>
      </c>
      <c r="D5195" s="74">
        <v>50.28</v>
      </c>
      <c r="E5195" s="74">
        <v>50.55</v>
      </c>
    </row>
    <row r="5196" spans="1:5" x14ac:dyDescent="0.25">
      <c r="A5196" s="73">
        <v>42849</v>
      </c>
      <c r="B5196" s="74">
        <v>49.23</v>
      </c>
      <c r="C5196" s="74">
        <v>49.58</v>
      </c>
      <c r="D5196" s="74">
        <v>49.89</v>
      </c>
      <c r="E5196" s="74">
        <v>50.17</v>
      </c>
    </row>
    <row r="5197" spans="1:5" x14ac:dyDescent="0.25">
      <c r="A5197" s="73">
        <v>42850</v>
      </c>
      <c r="B5197" s="74">
        <v>49.56</v>
      </c>
      <c r="C5197" s="74">
        <v>49.9</v>
      </c>
      <c r="D5197" s="74">
        <v>50.17</v>
      </c>
      <c r="E5197" s="74">
        <v>50.42</v>
      </c>
    </row>
    <row r="5198" spans="1:5" x14ac:dyDescent="0.25">
      <c r="A5198" s="73">
        <v>42851</v>
      </c>
      <c r="B5198" s="74">
        <v>49.62</v>
      </c>
      <c r="C5198" s="74">
        <v>49.96</v>
      </c>
      <c r="D5198" s="74">
        <v>50.21</v>
      </c>
      <c r="E5198" s="74">
        <v>50.45</v>
      </c>
    </row>
    <row r="5199" spans="1:5" x14ac:dyDescent="0.25">
      <c r="A5199" s="73">
        <v>42852</v>
      </c>
      <c r="B5199" s="74">
        <v>48.97</v>
      </c>
      <c r="C5199" s="74">
        <v>49.31</v>
      </c>
      <c r="D5199" s="74">
        <v>49.56</v>
      </c>
      <c r="E5199" s="74">
        <v>49.8</v>
      </c>
    </row>
    <row r="5200" spans="1:5" x14ac:dyDescent="0.25">
      <c r="A5200" s="73">
        <v>42853</v>
      </c>
      <c r="B5200" s="74">
        <v>49.33</v>
      </c>
      <c r="C5200" s="74">
        <v>49.62</v>
      </c>
      <c r="D5200" s="74">
        <v>49.85</v>
      </c>
      <c r="E5200" s="74">
        <v>50.08</v>
      </c>
    </row>
    <row r="5201" spans="1:5" x14ac:dyDescent="0.25">
      <c r="A5201" s="73">
        <v>42856</v>
      </c>
      <c r="B5201" s="74">
        <v>48.84</v>
      </c>
      <c r="C5201" s="74">
        <v>49.16</v>
      </c>
      <c r="D5201" s="74">
        <v>49.4</v>
      </c>
      <c r="E5201" s="74">
        <v>49.63</v>
      </c>
    </row>
    <row r="5202" spans="1:5" x14ac:dyDescent="0.25">
      <c r="A5202" s="73">
        <v>42857</v>
      </c>
      <c r="B5202" s="74">
        <v>47.66</v>
      </c>
      <c r="C5202" s="74">
        <v>47.99</v>
      </c>
      <c r="D5202" s="74">
        <v>48.24</v>
      </c>
      <c r="E5202" s="74">
        <v>48.48</v>
      </c>
    </row>
    <row r="5203" spans="1:5" x14ac:dyDescent="0.25">
      <c r="A5203" s="73">
        <v>42858</v>
      </c>
      <c r="B5203" s="74">
        <v>47.82</v>
      </c>
      <c r="C5203" s="74">
        <v>48.18</v>
      </c>
      <c r="D5203" s="74">
        <v>48.45</v>
      </c>
      <c r="E5203" s="74">
        <v>48.69</v>
      </c>
    </row>
    <row r="5204" spans="1:5" x14ac:dyDescent="0.25">
      <c r="A5204" s="73">
        <v>42859</v>
      </c>
      <c r="B5204" s="74">
        <v>45.52</v>
      </c>
      <c r="C5204" s="74">
        <v>45.9</v>
      </c>
      <c r="D5204" s="74">
        <v>46.19</v>
      </c>
      <c r="E5204" s="74">
        <v>46.47</v>
      </c>
    </row>
    <row r="5205" spans="1:5" x14ac:dyDescent="0.25">
      <c r="A5205" s="73">
        <v>42860</v>
      </c>
      <c r="B5205" s="74">
        <v>46.22</v>
      </c>
      <c r="C5205" s="74">
        <v>46.6</v>
      </c>
      <c r="D5205" s="74">
        <v>46.91</v>
      </c>
      <c r="E5205" s="74">
        <v>47.2</v>
      </c>
    </row>
    <row r="5206" spans="1:5" x14ac:dyDescent="0.25">
      <c r="A5206" s="73">
        <v>42863</v>
      </c>
      <c r="B5206" s="74">
        <v>46.43</v>
      </c>
      <c r="C5206" s="74">
        <v>46.84</v>
      </c>
      <c r="D5206" s="74">
        <v>47.19</v>
      </c>
      <c r="E5206" s="74">
        <v>47.5</v>
      </c>
    </row>
    <row r="5207" spans="1:5" x14ac:dyDescent="0.25">
      <c r="A5207" s="73">
        <v>42864</v>
      </c>
      <c r="B5207" s="74">
        <v>45.88</v>
      </c>
      <c r="C5207" s="74">
        <v>46.27</v>
      </c>
      <c r="D5207" s="74">
        <v>46.62</v>
      </c>
      <c r="E5207" s="74">
        <v>46.92</v>
      </c>
    </row>
    <row r="5208" spans="1:5" x14ac:dyDescent="0.25">
      <c r="A5208" s="73">
        <v>42865</v>
      </c>
      <c r="B5208" s="74">
        <v>47.33</v>
      </c>
      <c r="C5208" s="74">
        <v>47.7</v>
      </c>
      <c r="D5208" s="74">
        <v>48.02</v>
      </c>
      <c r="E5208" s="74">
        <v>48.29</v>
      </c>
    </row>
    <row r="5209" spans="1:5" x14ac:dyDescent="0.25">
      <c r="A5209" s="73">
        <v>42866</v>
      </c>
      <c r="B5209" s="74">
        <v>47.83</v>
      </c>
      <c r="C5209" s="74">
        <v>48.2</v>
      </c>
      <c r="D5209" s="74">
        <v>48.51</v>
      </c>
      <c r="E5209" s="74">
        <v>48.77</v>
      </c>
    </row>
    <row r="5210" spans="1:5" x14ac:dyDescent="0.25">
      <c r="A5210" s="73">
        <v>42867</v>
      </c>
      <c r="B5210" s="74">
        <v>47.84</v>
      </c>
      <c r="C5210" s="74">
        <v>48.17</v>
      </c>
      <c r="D5210" s="74">
        <v>48.44</v>
      </c>
      <c r="E5210" s="74">
        <v>48.67</v>
      </c>
    </row>
    <row r="5211" spans="1:5" x14ac:dyDescent="0.25">
      <c r="A5211" s="73">
        <v>42870</v>
      </c>
      <c r="B5211" s="74">
        <v>48.85</v>
      </c>
      <c r="C5211" s="74">
        <v>49.16</v>
      </c>
      <c r="D5211" s="74">
        <v>49.4</v>
      </c>
      <c r="E5211" s="74">
        <v>49.61</v>
      </c>
    </row>
    <row r="5212" spans="1:5" x14ac:dyDescent="0.25">
      <c r="A5212" s="73">
        <v>42871</v>
      </c>
      <c r="B5212" s="74">
        <v>48.66</v>
      </c>
      <c r="C5212" s="74">
        <v>49</v>
      </c>
      <c r="D5212" s="74">
        <v>49.29</v>
      </c>
      <c r="E5212" s="74">
        <v>49.55</v>
      </c>
    </row>
    <row r="5213" spans="1:5" x14ac:dyDescent="0.25">
      <c r="A5213" s="73">
        <v>42872</v>
      </c>
      <c r="B5213" s="74">
        <v>49.07</v>
      </c>
      <c r="C5213" s="74">
        <v>49.41</v>
      </c>
      <c r="D5213" s="74">
        <v>49.7</v>
      </c>
      <c r="E5213" s="74">
        <v>49.97</v>
      </c>
    </row>
    <row r="5214" spans="1:5" x14ac:dyDescent="0.25">
      <c r="A5214" s="73">
        <v>42873</v>
      </c>
      <c r="B5214" s="74">
        <v>49.35</v>
      </c>
      <c r="C5214" s="74">
        <v>49.66</v>
      </c>
      <c r="D5214" s="74">
        <v>49.91</v>
      </c>
      <c r="E5214" s="74">
        <v>50.14</v>
      </c>
    </row>
    <row r="5215" spans="1:5" x14ac:dyDescent="0.25">
      <c r="A5215" s="73">
        <v>42874</v>
      </c>
      <c r="B5215" s="74">
        <v>50.33</v>
      </c>
      <c r="C5215" s="74">
        <v>50.67</v>
      </c>
      <c r="D5215" s="74">
        <v>50.92</v>
      </c>
      <c r="E5215" s="74">
        <v>51.13</v>
      </c>
    </row>
    <row r="5216" spans="1:5" x14ac:dyDescent="0.25">
      <c r="A5216" s="73">
        <v>42877</v>
      </c>
      <c r="B5216" s="74">
        <v>50.73</v>
      </c>
      <c r="C5216" s="74">
        <v>51.13</v>
      </c>
      <c r="D5216" s="74">
        <v>51.4</v>
      </c>
      <c r="E5216" s="74">
        <v>51.63</v>
      </c>
    </row>
    <row r="5217" spans="1:5" x14ac:dyDescent="0.25">
      <c r="A5217" s="73">
        <v>42878</v>
      </c>
      <c r="B5217" s="74">
        <v>51.47</v>
      </c>
      <c r="C5217" s="74">
        <v>51.72</v>
      </c>
      <c r="D5217" s="74">
        <v>51.92</v>
      </c>
      <c r="E5217" s="74">
        <v>52.08</v>
      </c>
    </row>
    <row r="5218" spans="1:5" x14ac:dyDescent="0.25">
      <c r="A5218" s="73">
        <v>42879</v>
      </c>
      <c r="B5218" s="74">
        <v>51.36</v>
      </c>
      <c r="C5218" s="74">
        <v>51.59</v>
      </c>
      <c r="D5218" s="74">
        <v>51.76</v>
      </c>
      <c r="E5218" s="74">
        <v>51.89</v>
      </c>
    </row>
    <row r="5219" spans="1:5" x14ac:dyDescent="0.25">
      <c r="A5219" s="73">
        <v>42880</v>
      </c>
      <c r="B5219" s="74">
        <v>48.9</v>
      </c>
      <c r="C5219" s="74">
        <v>49.14</v>
      </c>
      <c r="D5219" s="74">
        <v>49.33</v>
      </c>
      <c r="E5219" s="74">
        <v>49.48</v>
      </c>
    </row>
    <row r="5220" spans="1:5" x14ac:dyDescent="0.25">
      <c r="A5220" s="73">
        <v>42881</v>
      </c>
      <c r="B5220" s="74">
        <v>49.8</v>
      </c>
      <c r="C5220" s="74">
        <v>50.05</v>
      </c>
      <c r="D5220" s="74">
        <v>50.23</v>
      </c>
      <c r="E5220" s="74">
        <v>50.36</v>
      </c>
    </row>
    <row r="5221" spans="1:5" x14ac:dyDescent="0.25">
      <c r="A5221" s="73">
        <v>42885</v>
      </c>
      <c r="B5221" s="74">
        <v>49.66</v>
      </c>
      <c r="C5221" s="74">
        <v>49.91</v>
      </c>
      <c r="D5221" s="74">
        <v>50.1</v>
      </c>
      <c r="E5221" s="74">
        <v>50.23</v>
      </c>
    </row>
    <row r="5222" spans="1:5" x14ac:dyDescent="0.25">
      <c r="A5222" s="73">
        <v>42886</v>
      </c>
      <c r="B5222" s="74">
        <v>48.32</v>
      </c>
      <c r="C5222" s="74">
        <v>48.56</v>
      </c>
      <c r="D5222" s="74">
        <v>48.74</v>
      </c>
      <c r="E5222" s="74">
        <v>48.87</v>
      </c>
    </row>
    <row r="5223" spans="1:5" x14ac:dyDescent="0.25">
      <c r="A5223" s="73">
        <v>42887</v>
      </c>
      <c r="B5223" s="74">
        <v>48.36</v>
      </c>
      <c r="C5223" s="74">
        <v>48.6</v>
      </c>
      <c r="D5223" s="74">
        <v>48.79</v>
      </c>
      <c r="E5223" s="74">
        <v>48.94</v>
      </c>
    </row>
    <row r="5224" spans="1:5" x14ac:dyDescent="0.25">
      <c r="A5224" s="73">
        <v>42888</v>
      </c>
      <c r="B5224" s="74">
        <v>47.66</v>
      </c>
      <c r="C5224" s="74">
        <v>47.87</v>
      </c>
      <c r="D5224" s="74">
        <v>48.05</v>
      </c>
      <c r="E5224" s="74">
        <v>48.2</v>
      </c>
    </row>
    <row r="5225" spans="1:5" x14ac:dyDescent="0.25">
      <c r="A5225" s="73">
        <v>42891</v>
      </c>
      <c r="B5225" s="74">
        <v>47.4</v>
      </c>
      <c r="C5225" s="74">
        <v>47.58</v>
      </c>
      <c r="D5225" s="74">
        <v>47.75</v>
      </c>
      <c r="E5225" s="74">
        <v>47.89</v>
      </c>
    </row>
    <row r="5226" spans="1:5" x14ac:dyDescent="0.25">
      <c r="A5226" s="73">
        <v>42892</v>
      </c>
      <c r="B5226" s="74">
        <v>48.19</v>
      </c>
      <c r="C5226" s="74">
        <v>48.34</v>
      </c>
      <c r="D5226" s="74">
        <v>48.49</v>
      </c>
      <c r="E5226" s="74">
        <v>48.61</v>
      </c>
    </row>
    <row r="5227" spans="1:5" x14ac:dyDescent="0.25">
      <c r="A5227" s="73">
        <v>42893</v>
      </c>
      <c r="B5227" s="74">
        <v>45.72</v>
      </c>
      <c r="C5227" s="74">
        <v>45.98</v>
      </c>
      <c r="D5227" s="74">
        <v>46.22</v>
      </c>
      <c r="E5227" s="74">
        <v>46.43</v>
      </c>
    </row>
    <row r="5228" spans="1:5" x14ac:dyDescent="0.25">
      <c r="A5228" s="73">
        <v>42894</v>
      </c>
      <c r="B5228" s="74">
        <v>45.64</v>
      </c>
      <c r="C5228" s="74">
        <v>45.89</v>
      </c>
      <c r="D5228" s="74">
        <v>46.13</v>
      </c>
      <c r="E5228" s="74">
        <v>46.35</v>
      </c>
    </row>
    <row r="5229" spans="1:5" x14ac:dyDescent="0.25">
      <c r="A5229" s="73">
        <v>42895</v>
      </c>
      <c r="B5229" s="74">
        <v>45.83</v>
      </c>
      <c r="C5229" s="74">
        <v>46.07</v>
      </c>
      <c r="D5229" s="74">
        <v>46.32</v>
      </c>
      <c r="E5229" s="74">
        <v>46.53</v>
      </c>
    </row>
    <row r="5230" spans="1:5" x14ac:dyDescent="0.25">
      <c r="A5230" s="73">
        <v>42898</v>
      </c>
      <c r="B5230" s="74">
        <v>46.08</v>
      </c>
      <c r="C5230" s="74">
        <v>46.32</v>
      </c>
      <c r="D5230" s="74">
        <v>46.56</v>
      </c>
      <c r="E5230" s="74">
        <v>46.75</v>
      </c>
    </row>
    <row r="5231" spans="1:5" x14ac:dyDescent="0.25">
      <c r="A5231" s="73">
        <v>42899</v>
      </c>
      <c r="B5231" s="74">
        <v>46.46</v>
      </c>
      <c r="C5231" s="74">
        <v>46.67</v>
      </c>
      <c r="D5231" s="74">
        <v>46.89</v>
      </c>
      <c r="E5231" s="74">
        <v>47.07</v>
      </c>
    </row>
    <row r="5232" spans="1:5" x14ac:dyDescent="0.25">
      <c r="A5232" s="73">
        <v>42900</v>
      </c>
      <c r="B5232" s="74">
        <v>44.73</v>
      </c>
      <c r="C5232" s="74">
        <v>44.93</v>
      </c>
      <c r="D5232" s="74">
        <v>45.14</v>
      </c>
      <c r="E5232" s="74">
        <v>45.34</v>
      </c>
    </row>
    <row r="5233" spans="1:5" x14ac:dyDescent="0.25">
      <c r="A5233" s="73">
        <v>42901</v>
      </c>
      <c r="B5233" s="74">
        <v>44.46</v>
      </c>
      <c r="C5233" s="74">
        <v>44.68</v>
      </c>
      <c r="D5233" s="74">
        <v>44.91</v>
      </c>
      <c r="E5233" s="74">
        <v>45.14</v>
      </c>
    </row>
    <row r="5234" spans="1:5" x14ac:dyDescent="0.25">
      <c r="A5234" s="73">
        <v>42902</v>
      </c>
      <c r="B5234" s="74">
        <v>44.74</v>
      </c>
      <c r="C5234" s="74">
        <v>44.97</v>
      </c>
      <c r="D5234" s="74">
        <v>45.2</v>
      </c>
      <c r="E5234" s="74">
        <v>45.41</v>
      </c>
    </row>
    <row r="5235" spans="1:5" x14ac:dyDescent="0.25">
      <c r="A5235" s="73">
        <v>42905</v>
      </c>
      <c r="B5235" s="74">
        <v>44.2</v>
      </c>
      <c r="C5235" s="74">
        <v>44.43</v>
      </c>
      <c r="D5235" s="74">
        <v>44.69</v>
      </c>
      <c r="E5235" s="74">
        <v>44.92</v>
      </c>
    </row>
    <row r="5236" spans="1:5" x14ac:dyDescent="0.25">
      <c r="A5236" s="73">
        <v>42906</v>
      </c>
      <c r="B5236" s="74">
        <v>43.23</v>
      </c>
      <c r="C5236" s="74">
        <v>43.51</v>
      </c>
      <c r="D5236" s="74">
        <v>43.77</v>
      </c>
      <c r="E5236" s="74">
        <v>44.02</v>
      </c>
    </row>
    <row r="5237" spans="1:5" x14ac:dyDescent="0.25">
      <c r="A5237" s="73">
        <v>42907</v>
      </c>
      <c r="B5237" s="74">
        <v>42.53</v>
      </c>
      <c r="C5237" s="74">
        <v>42.75</v>
      </c>
      <c r="D5237" s="74">
        <v>42.96</v>
      </c>
      <c r="E5237" s="74">
        <v>43.22</v>
      </c>
    </row>
    <row r="5238" spans="1:5" x14ac:dyDescent="0.25">
      <c r="A5238" s="73">
        <v>42908</v>
      </c>
      <c r="B5238" s="74">
        <v>42.74</v>
      </c>
      <c r="C5238" s="74">
        <v>42.97</v>
      </c>
      <c r="D5238" s="74">
        <v>43.19</v>
      </c>
      <c r="E5238" s="74">
        <v>43.45</v>
      </c>
    </row>
    <row r="5239" spans="1:5" x14ac:dyDescent="0.25">
      <c r="A5239" s="73">
        <v>42909</v>
      </c>
      <c r="B5239" s="74">
        <v>43.01</v>
      </c>
      <c r="C5239" s="74">
        <v>43.27</v>
      </c>
      <c r="D5239" s="74">
        <v>43.51</v>
      </c>
      <c r="E5239" s="74">
        <v>43.79</v>
      </c>
    </row>
    <row r="5240" spans="1:5" x14ac:dyDescent="0.25">
      <c r="A5240" s="73">
        <v>42912</v>
      </c>
      <c r="B5240" s="74">
        <v>43.38</v>
      </c>
      <c r="C5240" s="74">
        <v>43.61</v>
      </c>
      <c r="D5240" s="74">
        <v>43.84</v>
      </c>
      <c r="E5240" s="74">
        <v>44.11</v>
      </c>
    </row>
    <row r="5241" spans="1:5" x14ac:dyDescent="0.25">
      <c r="A5241" s="73">
        <v>42913</v>
      </c>
      <c r="B5241" s="74">
        <v>44.24</v>
      </c>
      <c r="C5241" s="74">
        <v>44.49</v>
      </c>
      <c r="D5241" s="74">
        <v>44.73</v>
      </c>
      <c r="E5241" s="74">
        <v>45.01</v>
      </c>
    </row>
    <row r="5242" spans="1:5" x14ac:dyDescent="0.25">
      <c r="A5242" s="73">
        <v>42914</v>
      </c>
      <c r="B5242" s="74">
        <v>44.74</v>
      </c>
      <c r="C5242" s="74">
        <v>44.99</v>
      </c>
      <c r="D5242" s="74">
        <v>45.23</v>
      </c>
      <c r="E5242" s="74">
        <v>45.51</v>
      </c>
    </row>
    <row r="5243" spans="1:5" x14ac:dyDescent="0.25">
      <c r="A5243" s="73">
        <v>42915</v>
      </c>
      <c r="B5243" s="74">
        <v>44.93</v>
      </c>
      <c r="C5243" s="74">
        <v>45.2</v>
      </c>
      <c r="D5243" s="74">
        <v>45.44</v>
      </c>
      <c r="E5243" s="74">
        <v>45.72</v>
      </c>
    </row>
    <row r="5244" spans="1:5" x14ac:dyDescent="0.25">
      <c r="A5244" s="73">
        <v>42916</v>
      </c>
      <c r="B5244" s="74">
        <v>46.04</v>
      </c>
      <c r="C5244" s="74">
        <v>46.29</v>
      </c>
      <c r="D5244" s="74">
        <v>46.51</v>
      </c>
      <c r="E5244" s="74">
        <v>46.77</v>
      </c>
    </row>
    <row r="5245" spans="1:5" x14ac:dyDescent="0.25">
      <c r="A5245" s="73">
        <v>42919</v>
      </c>
      <c r="B5245" s="74">
        <v>47.07</v>
      </c>
      <c r="C5245" s="74">
        <v>47.29</v>
      </c>
      <c r="D5245" s="74">
        <v>47.49</v>
      </c>
      <c r="E5245" s="74">
        <v>47.74</v>
      </c>
    </row>
    <row r="5246" spans="1:5" x14ac:dyDescent="0.25">
      <c r="A5246" s="73">
        <v>42921</v>
      </c>
      <c r="B5246" s="74">
        <v>45.13</v>
      </c>
      <c r="C5246" s="74">
        <v>45.34</v>
      </c>
      <c r="D5246" s="74">
        <v>45.55</v>
      </c>
      <c r="E5246" s="74">
        <v>45.81</v>
      </c>
    </row>
    <row r="5247" spans="1:5" x14ac:dyDescent="0.25">
      <c r="A5247" s="73">
        <v>42922</v>
      </c>
      <c r="B5247" s="74">
        <v>45.52</v>
      </c>
      <c r="C5247" s="74">
        <v>45.7</v>
      </c>
      <c r="D5247" s="74">
        <v>45.89</v>
      </c>
      <c r="E5247" s="74">
        <v>46.13</v>
      </c>
    </row>
    <row r="5248" spans="1:5" x14ac:dyDescent="0.25">
      <c r="A5248" s="73">
        <v>42923</v>
      </c>
      <c r="B5248" s="74">
        <v>44.23</v>
      </c>
      <c r="C5248" s="74">
        <v>44.39</v>
      </c>
      <c r="D5248" s="74">
        <v>44.56</v>
      </c>
      <c r="E5248" s="74">
        <v>44.8</v>
      </c>
    </row>
    <row r="5249" spans="1:5" x14ac:dyDescent="0.25">
      <c r="A5249" s="73">
        <v>42926</v>
      </c>
      <c r="B5249" s="74">
        <v>44.4</v>
      </c>
      <c r="C5249" s="74">
        <v>44.6</v>
      </c>
      <c r="D5249" s="74">
        <v>44.79</v>
      </c>
      <c r="E5249" s="74">
        <v>45.04</v>
      </c>
    </row>
    <row r="5250" spans="1:5" x14ac:dyDescent="0.25">
      <c r="A5250" s="73">
        <v>42927</v>
      </c>
      <c r="B5250" s="74">
        <v>45.04</v>
      </c>
      <c r="C5250" s="74">
        <v>45.23</v>
      </c>
      <c r="D5250" s="74">
        <v>45.4</v>
      </c>
      <c r="E5250" s="74">
        <v>45.65</v>
      </c>
    </row>
    <row r="5251" spans="1:5" x14ac:dyDescent="0.25">
      <c r="A5251" s="73">
        <v>42928</v>
      </c>
      <c r="B5251" s="74">
        <v>45.49</v>
      </c>
      <c r="C5251" s="74">
        <v>45.66</v>
      </c>
      <c r="D5251" s="74">
        <v>45.81</v>
      </c>
      <c r="E5251" s="74">
        <v>46.01</v>
      </c>
    </row>
    <row r="5252" spans="1:5" x14ac:dyDescent="0.25">
      <c r="A5252" s="73">
        <v>42929</v>
      </c>
      <c r="B5252" s="74">
        <v>46.08</v>
      </c>
      <c r="C5252" s="74">
        <v>46.25</v>
      </c>
      <c r="D5252" s="74">
        <v>46.4</v>
      </c>
      <c r="E5252" s="74">
        <v>46.59</v>
      </c>
    </row>
    <row r="5253" spans="1:5" x14ac:dyDescent="0.25">
      <c r="A5253" s="73">
        <v>42930</v>
      </c>
      <c r="B5253" s="74">
        <v>46.54</v>
      </c>
      <c r="C5253" s="74">
        <v>46.75</v>
      </c>
      <c r="D5253" s="74">
        <v>46.92</v>
      </c>
      <c r="E5253" s="74">
        <v>47.12</v>
      </c>
    </row>
    <row r="5254" spans="1:5" x14ac:dyDescent="0.25">
      <c r="A5254" s="73">
        <v>42933</v>
      </c>
      <c r="B5254" s="74">
        <v>46.02</v>
      </c>
      <c r="C5254" s="74">
        <v>46.23</v>
      </c>
      <c r="D5254" s="74">
        <v>46.41</v>
      </c>
      <c r="E5254" s="74">
        <v>46.64</v>
      </c>
    </row>
    <row r="5255" spans="1:5" x14ac:dyDescent="0.25">
      <c r="A5255" s="73">
        <v>42934</v>
      </c>
      <c r="B5255" s="74">
        <v>46.4</v>
      </c>
      <c r="C5255" s="74">
        <v>46.59</v>
      </c>
      <c r="D5255" s="74">
        <v>46.76</v>
      </c>
      <c r="E5255" s="74">
        <v>46.99</v>
      </c>
    </row>
    <row r="5256" spans="1:5" x14ac:dyDescent="0.25">
      <c r="A5256" s="73">
        <v>42935</v>
      </c>
      <c r="B5256" s="74">
        <v>47.12</v>
      </c>
      <c r="C5256" s="74">
        <v>47.32</v>
      </c>
      <c r="D5256" s="74">
        <v>47.5</v>
      </c>
      <c r="E5256" s="74">
        <v>47.73</v>
      </c>
    </row>
    <row r="5257" spans="1:5" x14ac:dyDescent="0.25">
      <c r="A5257" s="73">
        <v>42936</v>
      </c>
      <c r="B5257" s="74">
        <v>46.79</v>
      </c>
      <c r="C5257" s="74">
        <v>46.92</v>
      </c>
      <c r="D5257" s="74">
        <v>47.1</v>
      </c>
      <c r="E5257" s="74">
        <v>47.34</v>
      </c>
    </row>
    <row r="5258" spans="1:5" x14ac:dyDescent="0.25">
      <c r="A5258" s="73">
        <v>42937</v>
      </c>
      <c r="B5258" s="74">
        <v>45.77</v>
      </c>
      <c r="C5258" s="74">
        <v>45.95</v>
      </c>
      <c r="D5258" s="74">
        <v>46.19</v>
      </c>
      <c r="E5258" s="74">
        <v>46.45</v>
      </c>
    </row>
    <row r="5259" spans="1:5" x14ac:dyDescent="0.25">
      <c r="A5259" s="73">
        <v>42940</v>
      </c>
      <c r="B5259" s="74">
        <v>46.34</v>
      </c>
      <c r="C5259" s="74">
        <v>46.51</v>
      </c>
      <c r="D5259" s="74">
        <v>46.72</v>
      </c>
      <c r="E5259" s="74">
        <v>46.95</v>
      </c>
    </row>
    <row r="5260" spans="1:5" x14ac:dyDescent="0.25">
      <c r="A5260" s="73">
        <v>42941</v>
      </c>
      <c r="B5260" s="74">
        <v>47.89</v>
      </c>
      <c r="C5260" s="74">
        <v>48.02</v>
      </c>
      <c r="D5260" s="74">
        <v>48.19</v>
      </c>
      <c r="E5260" s="74">
        <v>48.37</v>
      </c>
    </row>
    <row r="5261" spans="1:5" x14ac:dyDescent="0.25">
      <c r="A5261" s="73">
        <v>42942</v>
      </c>
      <c r="B5261" s="74">
        <v>48.75</v>
      </c>
      <c r="C5261" s="74">
        <v>48.85</v>
      </c>
      <c r="D5261" s="74">
        <v>48.99</v>
      </c>
      <c r="E5261" s="74">
        <v>49.11</v>
      </c>
    </row>
    <row r="5262" spans="1:5" x14ac:dyDescent="0.25">
      <c r="A5262" s="73">
        <v>42943</v>
      </c>
      <c r="B5262" s="74">
        <v>49.04</v>
      </c>
      <c r="C5262" s="74">
        <v>49.17</v>
      </c>
      <c r="D5262" s="74">
        <v>49.32</v>
      </c>
      <c r="E5262" s="74">
        <v>49.44</v>
      </c>
    </row>
    <row r="5263" spans="1:5" x14ac:dyDescent="0.25">
      <c r="A5263" s="73">
        <v>42944</v>
      </c>
      <c r="B5263" s="74">
        <v>49.71</v>
      </c>
      <c r="C5263" s="74">
        <v>49.81</v>
      </c>
      <c r="D5263" s="74">
        <v>49.93</v>
      </c>
      <c r="E5263" s="74">
        <v>50</v>
      </c>
    </row>
    <row r="5264" spans="1:5" x14ac:dyDescent="0.25">
      <c r="A5264" s="73">
        <v>42947</v>
      </c>
      <c r="B5264" s="74">
        <v>50.17</v>
      </c>
      <c r="C5264" s="74">
        <v>50.26</v>
      </c>
      <c r="D5264" s="74">
        <v>50.37</v>
      </c>
      <c r="E5264" s="74">
        <v>50.46</v>
      </c>
    </row>
    <row r="5265" spans="1:5" x14ac:dyDescent="0.25">
      <c r="A5265" s="73">
        <v>42948</v>
      </c>
      <c r="B5265" s="74">
        <v>49.16</v>
      </c>
      <c r="C5265" s="74">
        <v>49.29</v>
      </c>
      <c r="D5265" s="74">
        <v>49.43</v>
      </c>
      <c r="E5265" s="74">
        <v>49.57</v>
      </c>
    </row>
    <row r="5266" spans="1:5" x14ac:dyDescent="0.25">
      <c r="A5266" s="73">
        <v>42949</v>
      </c>
      <c r="B5266" s="74">
        <v>49.59</v>
      </c>
      <c r="C5266" s="74">
        <v>49.73</v>
      </c>
      <c r="D5266" s="74">
        <v>49.87</v>
      </c>
      <c r="E5266" s="74">
        <v>49.99</v>
      </c>
    </row>
    <row r="5267" spans="1:5" x14ac:dyDescent="0.25">
      <c r="A5267" s="73">
        <v>42950</v>
      </c>
      <c r="B5267" s="74">
        <v>49.03</v>
      </c>
      <c r="C5267" s="74">
        <v>49.19</v>
      </c>
      <c r="D5267" s="74">
        <v>49.34</v>
      </c>
      <c r="E5267" s="74">
        <v>49.48</v>
      </c>
    </row>
    <row r="5268" spans="1:5" x14ac:dyDescent="0.25">
      <c r="A5268" s="73">
        <v>42951</v>
      </c>
      <c r="B5268" s="74">
        <v>49.58</v>
      </c>
      <c r="C5268" s="74">
        <v>49.73</v>
      </c>
      <c r="D5268" s="74">
        <v>49.88</v>
      </c>
      <c r="E5268" s="74">
        <v>50.02</v>
      </c>
    </row>
    <row r="5269" spans="1:5" x14ac:dyDescent="0.25">
      <c r="A5269" s="73">
        <v>42954</v>
      </c>
      <c r="B5269" s="74">
        <v>49.39</v>
      </c>
      <c r="C5269" s="74">
        <v>49.57</v>
      </c>
      <c r="D5269" s="74">
        <v>49.75</v>
      </c>
      <c r="E5269" s="74">
        <v>49.92</v>
      </c>
    </row>
    <row r="5270" spans="1:5" x14ac:dyDescent="0.25">
      <c r="A5270" s="73">
        <v>42955</v>
      </c>
      <c r="B5270" s="74">
        <v>49.17</v>
      </c>
      <c r="C5270" s="74">
        <v>49.35</v>
      </c>
      <c r="D5270" s="74">
        <v>49.52</v>
      </c>
      <c r="E5270" s="74">
        <v>49.68</v>
      </c>
    </row>
    <row r="5271" spans="1:5" x14ac:dyDescent="0.25">
      <c r="A5271" s="73">
        <v>42956</v>
      </c>
      <c r="B5271" s="74">
        <v>49.56</v>
      </c>
      <c r="C5271" s="74">
        <v>49.72</v>
      </c>
      <c r="D5271" s="74">
        <v>49.87</v>
      </c>
      <c r="E5271" s="74">
        <v>50.01</v>
      </c>
    </row>
    <row r="5272" spans="1:5" x14ac:dyDescent="0.25">
      <c r="A5272" s="73">
        <v>42957</v>
      </c>
      <c r="B5272" s="74">
        <v>48.59</v>
      </c>
      <c r="C5272" s="74">
        <v>48.75</v>
      </c>
      <c r="D5272" s="74">
        <v>48.88</v>
      </c>
      <c r="E5272" s="74">
        <v>49</v>
      </c>
    </row>
    <row r="5273" spans="1:5" x14ac:dyDescent="0.25">
      <c r="A5273" s="73">
        <v>42958</v>
      </c>
      <c r="B5273" s="74">
        <v>48.82</v>
      </c>
      <c r="C5273" s="74">
        <v>48.97</v>
      </c>
      <c r="D5273" s="74">
        <v>49.11</v>
      </c>
      <c r="E5273" s="74">
        <v>49.23</v>
      </c>
    </row>
    <row r="5274" spans="1:5" x14ac:dyDescent="0.25">
      <c r="A5274" s="73">
        <v>42961</v>
      </c>
      <c r="B5274" s="74">
        <v>47.59</v>
      </c>
      <c r="C5274" s="74">
        <v>47.73</v>
      </c>
      <c r="D5274" s="74">
        <v>47.88</v>
      </c>
      <c r="E5274" s="74">
        <v>48.03</v>
      </c>
    </row>
    <row r="5275" spans="1:5" x14ac:dyDescent="0.25">
      <c r="A5275" s="73">
        <v>42962</v>
      </c>
      <c r="B5275" s="74">
        <v>47.55</v>
      </c>
      <c r="C5275" s="74">
        <v>47.7</v>
      </c>
      <c r="D5275" s="74">
        <v>47.84</v>
      </c>
      <c r="E5275" s="74">
        <v>47.96</v>
      </c>
    </row>
    <row r="5276" spans="1:5" x14ac:dyDescent="0.25">
      <c r="A5276" s="73">
        <v>42963</v>
      </c>
      <c r="B5276" s="74">
        <v>46.78</v>
      </c>
      <c r="C5276" s="74">
        <v>46.94</v>
      </c>
      <c r="D5276" s="74">
        <v>47.1</v>
      </c>
      <c r="E5276" s="74">
        <v>47.25</v>
      </c>
    </row>
    <row r="5277" spans="1:5" x14ac:dyDescent="0.25">
      <c r="A5277" s="73">
        <v>42964</v>
      </c>
      <c r="B5277" s="74">
        <v>47.09</v>
      </c>
      <c r="C5277" s="74">
        <v>47.24</v>
      </c>
      <c r="D5277" s="74">
        <v>47.4</v>
      </c>
      <c r="E5277" s="74">
        <v>47.53</v>
      </c>
    </row>
    <row r="5278" spans="1:5" x14ac:dyDescent="0.25">
      <c r="A5278" s="73">
        <v>42965</v>
      </c>
      <c r="B5278" s="74">
        <v>48.51</v>
      </c>
      <c r="C5278" s="74">
        <v>48.66</v>
      </c>
      <c r="D5278" s="74">
        <v>48.82</v>
      </c>
      <c r="E5278" s="74">
        <v>48.93</v>
      </c>
    </row>
    <row r="5279" spans="1:5" x14ac:dyDescent="0.25">
      <c r="A5279" s="73">
        <v>42968</v>
      </c>
      <c r="B5279" s="74">
        <v>47.37</v>
      </c>
      <c r="C5279" s="74">
        <v>47.53</v>
      </c>
      <c r="D5279" s="74">
        <v>47.68</v>
      </c>
      <c r="E5279" s="74">
        <v>47.79</v>
      </c>
    </row>
    <row r="5280" spans="1:5" x14ac:dyDescent="0.25">
      <c r="A5280" s="73">
        <v>42969</v>
      </c>
      <c r="B5280" s="74">
        <v>47.64</v>
      </c>
      <c r="C5280" s="74">
        <v>47.83</v>
      </c>
      <c r="D5280" s="74">
        <v>48.02</v>
      </c>
      <c r="E5280" s="74">
        <v>48.18</v>
      </c>
    </row>
    <row r="5281" spans="1:5" x14ac:dyDescent="0.25">
      <c r="A5281" s="73">
        <v>42970</v>
      </c>
      <c r="B5281" s="74">
        <v>48.41</v>
      </c>
      <c r="C5281" s="74">
        <v>48.62</v>
      </c>
      <c r="D5281" s="74">
        <v>48.8</v>
      </c>
      <c r="E5281" s="74">
        <v>48.97</v>
      </c>
    </row>
    <row r="5282" spans="1:5" x14ac:dyDescent="0.25">
      <c r="A5282" s="73">
        <v>42971</v>
      </c>
      <c r="B5282" s="74">
        <v>47.43</v>
      </c>
      <c r="C5282" s="74">
        <v>47.7</v>
      </c>
      <c r="D5282" s="74">
        <v>47.92</v>
      </c>
      <c r="E5282" s="74">
        <v>48.11</v>
      </c>
    </row>
    <row r="5283" spans="1:5" x14ac:dyDescent="0.25">
      <c r="A5283" s="73">
        <v>42972</v>
      </c>
      <c r="B5283" s="74">
        <v>47.87</v>
      </c>
      <c r="C5283" s="74">
        <v>48.12</v>
      </c>
      <c r="D5283" s="74">
        <v>48.34</v>
      </c>
      <c r="E5283" s="74">
        <v>48.53</v>
      </c>
    </row>
    <row r="5284" spans="1:5" x14ac:dyDescent="0.25">
      <c r="A5284" s="73">
        <v>42975</v>
      </c>
      <c r="B5284" s="74">
        <v>46.57</v>
      </c>
      <c r="C5284" s="74">
        <v>46.96</v>
      </c>
      <c r="D5284" s="74">
        <v>47.27</v>
      </c>
      <c r="E5284" s="74">
        <v>47.52</v>
      </c>
    </row>
    <row r="5285" spans="1:5" x14ac:dyDescent="0.25">
      <c r="A5285" s="73">
        <v>42976</v>
      </c>
      <c r="B5285" s="74">
        <v>46.44</v>
      </c>
      <c r="C5285" s="74">
        <v>47</v>
      </c>
      <c r="D5285" s="74">
        <v>47.45</v>
      </c>
      <c r="E5285" s="74">
        <v>47.79</v>
      </c>
    </row>
    <row r="5286" spans="1:5" x14ac:dyDescent="0.25">
      <c r="A5286" s="73">
        <v>42977</v>
      </c>
      <c r="B5286" s="74">
        <v>45.96</v>
      </c>
      <c r="C5286" s="74">
        <v>46.51</v>
      </c>
      <c r="D5286" s="74">
        <v>46.94</v>
      </c>
      <c r="E5286" s="74">
        <v>47.25</v>
      </c>
    </row>
    <row r="5287" spans="1:5" x14ac:dyDescent="0.25">
      <c r="A5287" s="73">
        <v>42978</v>
      </c>
      <c r="B5287" s="74">
        <v>47.23</v>
      </c>
      <c r="C5287" s="74">
        <v>47.96</v>
      </c>
      <c r="D5287" s="74">
        <v>48.56</v>
      </c>
      <c r="E5287" s="74">
        <v>49</v>
      </c>
    </row>
    <row r="5288" spans="1:5" x14ac:dyDescent="0.25">
      <c r="A5288" s="73">
        <v>42979</v>
      </c>
      <c r="B5288" s="74">
        <v>47.29</v>
      </c>
      <c r="C5288" s="74">
        <v>47.99</v>
      </c>
      <c r="D5288" s="74">
        <v>48.54</v>
      </c>
      <c r="E5288" s="74">
        <v>48.99</v>
      </c>
    </row>
    <row r="5289" spans="1:5" x14ac:dyDescent="0.25">
      <c r="A5289" s="73">
        <v>42983</v>
      </c>
      <c r="B5289" s="74">
        <v>48.66</v>
      </c>
      <c r="C5289" s="74">
        <v>49.14</v>
      </c>
      <c r="D5289" s="74">
        <v>49.53</v>
      </c>
      <c r="E5289" s="74">
        <v>49.86</v>
      </c>
    </row>
    <row r="5290" spans="1:5" x14ac:dyDescent="0.25">
      <c r="A5290" s="73">
        <v>42984</v>
      </c>
      <c r="B5290" s="74">
        <v>49.16</v>
      </c>
      <c r="C5290" s="74">
        <v>49.62</v>
      </c>
      <c r="D5290" s="74">
        <v>50</v>
      </c>
      <c r="E5290" s="74">
        <v>50.31</v>
      </c>
    </row>
    <row r="5291" spans="1:5" x14ac:dyDescent="0.25">
      <c r="A5291" s="73">
        <v>42985</v>
      </c>
      <c r="B5291" s="74">
        <v>49.09</v>
      </c>
      <c r="C5291" s="74">
        <v>49.53</v>
      </c>
      <c r="D5291" s="74">
        <v>49.91</v>
      </c>
      <c r="E5291" s="74">
        <v>50.23</v>
      </c>
    </row>
    <row r="5292" spans="1:5" x14ac:dyDescent="0.25">
      <c r="A5292" s="73">
        <v>42986</v>
      </c>
      <c r="B5292" s="74">
        <v>47.48</v>
      </c>
      <c r="C5292" s="74">
        <v>48.06</v>
      </c>
      <c r="D5292" s="74">
        <v>48.56</v>
      </c>
      <c r="E5292" s="74">
        <v>48.95</v>
      </c>
    </row>
    <row r="5293" spans="1:5" x14ac:dyDescent="0.25">
      <c r="A5293" s="73">
        <v>42989</v>
      </c>
      <c r="B5293" s="74">
        <v>48.07</v>
      </c>
      <c r="C5293" s="74">
        <v>48.62</v>
      </c>
      <c r="D5293" s="74">
        <v>49.07</v>
      </c>
      <c r="E5293" s="74">
        <v>49.42</v>
      </c>
    </row>
    <row r="5294" spans="1:5" x14ac:dyDescent="0.25">
      <c r="A5294" s="73">
        <v>42990</v>
      </c>
      <c r="B5294" s="74">
        <v>48.23</v>
      </c>
      <c r="C5294" s="74">
        <v>48.75</v>
      </c>
      <c r="D5294" s="74">
        <v>49.17</v>
      </c>
      <c r="E5294" s="74">
        <v>49.48</v>
      </c>
    </row>
    <row r="5295" spans="1:5" x14ac:dyDescent="0.25">
      <c r="A5295" s="73">
        <v>42991</v>
      </c>
      <c r="B5295" s="74">
        <v>49.3</v>
      </c>
      <c r="C5295" s="74">
        <v>49.75</v>
      </c>
      <c r="D5295" s="74">
        <v>50.1</v>
      </c>
      <c r="E5295" s="74">
        <v>50.35</v>
      </c>
    </row>
    <row r="5296" spans="1:5" x14ac:dyDescent="0.25">
      <c r="A5296" s="73">
        <v>42992</v>
      </c>
      <c r="B5296" s="74">
        <v>49.89</v>
      </c>
      <c r="C5296" s="74">
        <v>50.35</v>
      </c>
      <c r="D5296" s="74">
        <v>50.66</v>
      </c>
      <c r="E5296" s="74">
        <v>50.89</v>
      </c>
    </row>
    <row r="5297" spans="1:5" x14ac:dyDescent="0.25">
      <c r="A5297" s="73">
        <v>42993</v>
      </c>
      <c r="B5297" s="74">
        <v>49.89</v>
      </c>
      <c r="C5297" s="74">
        <v>50.44</v>
      </c>
      <c r="D5297" s="74">
        <v>50.81</v>
      </c>
      <c r="E5297" s="74">
        <v>51.09</v>
      </c>
    </row>
    <row r="5298" spans="1:5" x14ac:dyDescent="0.25">
      <c r="A5298" s="73">
        <v>42996</v>
      </c>
      <c r="B5298" s="74">
        <v>49.91</v>
      </c>
      <c r="C5298" s="74">
        <v>50.35</v>
      </c>
      <c r="D5298" s="74">
        <v>50.66</v>
      </c>
      <c r="E5298" s="74">
        <v>50.9</v>
      </c>
    </row>
    <row r="5299" spans="1:5" x14ac:dyDescent="0.25">
      <c r="A5299" s="73">
        <v>42997</v>
      </c>
      <c r="B5299" s="74">
        <v>49.48</v>
      </c>
      <c r="C5299" s="74">
        <v>49.9</v>
      </c>
      <c r="D5299" s="74">
        <v>50.24</v>
      </c>
      <c r="E5299" s="74">
        <v>50.5</v>
      </c>
    </row>
    <row r="5300" spans="1:5" x14ac:dyDescent="0.25">
      <c r="A5300" s="73">
        <v>42998</v>
      </c>
      <c r="B5300" s="74">
        <v>50.41</v>
      </c>
      <c r="C5300" s="74">
        <v>50.69</v>
      </c>
      <c r="D5300" s="74">
        <v>51.04</v>
      </c>
      <c r="E5300" s="74">
        <v>51.29</v>
      </c>
    </row>
    <row r="5301" spans="1:5" x14ac:dyDescent="0.25">
      <c r="A5301" s="73">
        <v>42999</v>
      </c>
      <c r="B5301" s="74">
        <v>50.55</v>
      </c>
      <c r="C5301" s="74">
        <v>50.93</v>
      </c>
      <c r="D5301" s="74">
        <v>51.21</v>
      </c>
      <c r="E5301" s="74">
        <v>51.39</v>
      </c>
    </row>
    <row r="5302" spans="1:5" x14ac:dyDescent="0.25">
      <c r="A5302" s="73">
        <v>43000</v>
      </c>
      <c r="B5302" s="74">
        <v>50.66</v>
      </c>
      <c r="C5302" s="74">
        <v>51.03</v>
      </c>
      <c r="D5302" s="74">
        <v>51.31</v>
      </c>
      <c r="E5302" s="74">
        <v>51.47</v>
      </c>
    </row>
    <row r="5303" spans="1:5" x14ac:dyDescent="0.25">
      <c r="A5303" s="73">
        <v>43003</v>
      </c>
      <c r="B5303" s="74">
        <v>52.22</v>
      </c>
      <c r="C5303" s="74">
        <v>52.52</v>
      </c>
      <c r="D5303" s="74">
        <v>52.74</v>
      </c>
      <c r="E5303" s="74">
        <v>52.84</v>
      </c>
    </row>
    <row r="5304" spans="1:5" x14ac:dyDescent="0.25">
      <c r="A5304" s="73">
        <v>43004</v>
      </c>
      <c r="B5304" s="74">
        <v>51.88</v>
      </c>
      <c r="C5304" s="74">
        <v>52.19</v>
      </c>
      <c r="D5304" s="74">
        <v>52.42</v>
      </c>
      <c r="E5304" s="74">
        <v>52.54</v>
      </c>
    </row>
    <row r="5305" spans="1:5" x14ac:dyDescent="0.25">
      <c r="A5305" s="73">
        <v>43005</v>
      </c>
      <c r="B5305" s="74">
        <v>52.14</v>
      </c>
      <c r="C5305" s="74">
        <v>52.43</v>
      </c>
      <c r="D5305" s="74">
        <v>52.63</v>
      </c>
      <c r="E5305" s="74">
        <v>52.72</v>
      </c>
    </row>
    <row r="5306" spans="1:5" x14ac:dyDescent="0.25">
      <c r="A5306" s="73">
        <v>43006</v>
      </c>
      <c r="B5306" s="74">
        <v>51.56</v>
      </c>
      <c r="C5306" s="74">
        <v>51.87</v>
      </c>
      <c r="D5306" s="74">
        <v>52.09</v>
      </c>
      <c r="E5306" s="74">
        <v>52.2</v>
      </c>
    </row>
    <row r="5307" spans="1:5" x14ac:dyDescent="0.25">
      <c r="A5307" s="73">
        <v>43007</v>
      </c>
      <c r="B5307" s="74">
        <v>51.67</v>
      </c>
      <c r="C5307" s="74">
        <v>51.95</v>
      </c>
      <c r="D5307" s="74">
        <v>52.14</v>
      </c>
      <c r="E5307" s="74">
        <v>52.22</v>
      </c>
    </row>
    <row r="5308" spans="1:5" x14ac:dyDescent="0.25">
      <c r="A5308" s="73">
        <v>43010</v>
      </c>
      <c r="B5308" s="74">
        <v>50.58</v>
      </c>
      <c r="C5308" s="74">
        <v>50.9</v>
      </c>
      <c r="D5308" s="74">
        <v>51.14</v>
      </c>
      <c r="E5308" s="74">
        <v>51.27</v>
      </c>
    </row>
    <row r="5309" spans="1:5" x14ac:dyDescent="0.25">
      <c r="A5309" s="73">
        <v>43011</v>
      </c>
      <c r="B5309" s="74">
        <v>50.42</v>
      </c>
      <c r="C5309" s="74">
        <v>50.74</v>
      </c>
      <c r="D5309" s="74">
        <v>50.99</v>
      </c>
      <c r="E5309" s="74">
        <v>51.13</v>
      </c>
    </row>
    <row r="5310" spans="1:5" x14ac:dyDescent="0.25">
      <c r="A5310" s="73">
        <v>43012</v>
      </c>
      <c r="B5310" s="74">
        <v>49.98</v>
      </c>
      <c r="C5310" s="74">
        <v>50.32</v>
      </c>
      <c r="D5310" s="74">
        <v>50.6</v>
      </c>
      <c r="E5310" s="74">
        <v>50.79</v>
      </c>
    </row>
    <row r="5311" spans="1:5" x14ac:dyDescent="0.25">
      <c r="A5311" s="73">
        <v>43013</v>
      </c>
      <c r="B5311" s="74">
        <v>50.79</v>
      </c>
      <c r="C5311" s="74">
        <v>51.15</v>
      </c>
      <c r="D5311" s="74">
        <v>51.44</v>
      </c>
      <c r="E5311" s="74">
        <v>51.64</v>
      </c>
    </row>
    <row r="5312" spans="1:5" x14ac:dyDescent="0.25">
      <c r="A5312" s="73">
        <v>43014</v>
      </c>
      <c r="B5312" s="74">
        <v>49.29</v>
      </c>
      <c r="C5312" s="74">
        <v>49.65</v>
      </c>
      <c r="D5312" s="74">
        <v>49.92</v>
      </c>
      <c r="E5312" s="74">
        <v>50.12</v>
      </c>
    </row>
    <row r="5313" spans="1:5" x14ac:dyDescent="0.25">
      <c r="A5313" s="73">
        <v>43017</v>
      </c>
      <c r="B5313" s="74">
        <v>49.58</v>
      </c>
      <c r="C5313" s="74">
        <v>49.93</v>
      </c>
      <c r="D5313" s="74">
        <v>50.18</v>
      </c>
      <c r="E5313" s="74">
        <v>50.38</v>
      </c>
    </row>
    <row r="5314" spans="1:5" x14ac:dyDescent="0.25">
      <c r="A5314" s="73">
        <v>43018</v>
      </c>
      <c r="B5314" s="74">
        <v>50.92</v>
      </c>
      <c r="C5314" s="74">
        <v>51.23</v>
      </c>
      <c r="D5314" s="74">
        <v>51.43</v>
      </c>
      <c r="E5314" s="74">
        <v>51.58</v>
      </c>
    </row>
    <row r="5315" spans="1:5" x14ac:dyDescent="0.25">
      <c r="A5315" s="73">
        <v>43019</v>
      </c>
      <c r="B5315" s="74">
        <v>51.3</v>
      </c>
      <c r="C5315" s="74">
        <v>51.6</v>
      </c>
      <c r="D5315" s="74">
        <v>51.8</v>
      </c>
      <c r="E5315" s="74">
        <v>51.95</v>
      </c>
    </row>
    <row r="5316" spans="1:5" x14ac:dyDescent="0.25">
      <c r="A5316" s="73">
        <v>43020</v>
      </c>
      <c r="B5316" s="74">
        <v>50.6</v>
      </c>
      <c r="C5316" s="74">
        <v>50.93</v>
      </c>
      <c r="D5316" s="74">
        <v>51.15</v>
      </c>
      <c r="E5316" s="74">
        <v>51.33</v>
      </c>
    </row>
    <row r="5317" spans="1:5" x14ac:dyDescent="0.25">
      <c r="A5317" s="73">
        <v>43021</v>
      </c>
      <c r="B5317" s="74">
        <v>51.45</v>
      </c>
      <c r="C5317" s="74">
        <v>51.73</v>
      </c>
      <c r="D5317" s="74">
        <v>51.94</v>
      </c>
      <c r="E5317" s="74">
        <v>52.1</v>
      </c>
    </row>
    <row r="5318" spans="1:5" x14ac:dyDescent="0.25">
      <c r="A5318" s="73">
        <v>43024</v>
      </c>
      <c r="B5318" s="74">
        <v>51.87</v>
      </c>
      <c r="C5318" s="74">
        <v>52.14</v>
      </c>
      <c r="D5318" s="74">
        <v>52.34</v>
      </c>
      <c r="E5318" s="74">
        <v>52.49</v>
      </c>
    </row>
    <row r="5319" spans="1:5" x14ac:dyDescent="0.25">
      <c r="A5319" s="73">
        <v>43025</v>
      </c>
      <c r="B5319" s="74">
        <v>51.88</v>
      </c>
      <c r="C5319" s="74">
        <v>52.11</v>
      </c>
      <c r="D5319" s="74">
        <v>52.28</v>
      </c>
      <c r="E5319" s="74">
        <v>52.39</v>
      </c>
    </row>
    <row r="5320" spans="1:5" x14ac:dyDescent="0.25">
      <c r="A5320" s="73">
        <v>43026</v>
      </c>
      <c r="B5320" s="74">
        <v>52.04</v>
      </c>
      <c r="C5320" s="74">
        <v>52.26</v>
      </c>
      <c r="D5320" s="74">
        <v>52.45</v>
      </c>
      <c r="E5320" s="74">
        <v>52.56</v>
      </c>
    </row>
    <row r="5321" spans="1:5" x14ac:dyDescent="0.25">
      <c r="A5321" s="73">
        <v>43027</v>
      </c>
      <c r="B5321" s="74">
        <v>51.29</v>
      </c>
      <c r="C5321" s="74">
        <v>51.51</v>
      </c>
      <c r="D5321" s="74">
        <v>51.73</v>
      </c>
      <c r="E5321" s="74">
        <v>51.87</v>
      </c>
    </row>
    <row r="5322" spans="1:5" x14ac:dyDescent="0.25">
      <c r="A5322" s="73">
        <v>43028</v>
      </c>
      <c r="B5322" s="74">
        <v>51.47</v>
      </c>
      <c r="C5322" s="74">
        <v>51.84</v>
      </c>
      <c r="D5322" s="74">
        <v>52.04</v>
      </c>
      <c r="E5322" s="74">
        <v>52.17</v>
      </c>
    </row>
    <row r="5323" spans="1:5" x14ac:dyDescent="0.25">
      <c r="A5323" s="73">
        <v>43031</v>
      </c>
      <c r="B5323" s="74">
        <v>51.9</v>
      </c>
      <c r="C5323" s="74">
        <v>52.08</v>
      </c>
      <c r="D5323" s="74">
        <v>52.19</v>
      </c>
      <c r="E5323" s="74">
        <v>52.26</v>
      </c>
    </row>
    <row r="5324" spans="1:5" x14ac:dyDescent="0.25">
      <c r="A5324" s="73">
        <v>43032</v>
      </c>
      <c r="B5324" s="74">
        <v>52.47</v>
      </c>
      <c r="C5324" s="74">
        <v>52.67</v>
      </c>
      <c r="D5324" s="74">
        <v>52.79</v>
      </c>
      <c r="E5324" s="74">
        <v>52.87</v>
      </c>
    </row>
    <row r="5325" spans="1:5" x14ac:dyDescent="0.25">
      <c r="A5325" s="73">
        <v>43033</v>
      </c>
      <c r="B5325" s="74">
        <v>52.18</v>
      </c>
      <c r="C5325" s="74">
        <v>52.43</v>
      </c>
      <c r="D5325" s="74">
        <v>52.59</v>
      </c>
      <c r="E5325" s="74">
        <v>52.71</v>
      </c>
    </row>
    <row r="5326" spans="1:5" x14ac:dyDescent="0.25">
      <c r="A5326" s="73">
        <v>43034</v>
      </c>
      <c r="B5326" s="74">
        <v>52.64</v>
      </c>
      <c r="C5326" s="74">
        <v>52.86</v>
      </c>
      <c r="D5326" s="74">
        <v>53</v>
      </c>
      <c r="E5326" s="74">
        <v>53.1</v>
      </c>
    </row>
    <row r="5327" spans="1:5" x14ac:dyDescent="0.25">
      <c r="A5327" s="73">
        <v>43035</v>
      </c>
      <c r="B5327" s="74">
        <v>53.9</v>
      </c>
      <c r="C5327" s="74">
        <v>54.09</v>
      </c>
      <c r="D5327" s="74">
        <v>54.18</v>
      </c>
      <c r="E5327" s="74">
        <v>54.21</v>
      </c>
    </row>
    <row r="5328" spans="1:5" x14ac:dyDescent="0.25">
      <c r="A5328" s="73">
        <v>43038</v>
      </c>
      <c r="B5328" s="74">
        <v>54.15</v>
      </c>
      <c r="C5328" s="74">
        <v>54.37</v>
      </c>
      <c r="D5328" s="74">
        <v>54.48</v>
      </c>
      <c r="E5328" s="74">
        <v>54.53</v>
      </c>
    </row>
    <row r="5329" spans="1:5" x14ac:dyDescent="0.25">
      <c r="A5329" s="73">
        <v>43039</v>
      </c>
      <c r="B5329" s="74">
        <v>54.38</v>
      </c>
      <c r="C5329" s="74">
        <v>54.59</v>
      </c>
      <c r="D5329" s="74">
        <v>54.69</v>
      </c>
      <c r="E5329" s="74">
        <v>54.72</v>
      </c>
    </row>
    <row r="5330" spans="1:5" x14ac:dyDescent="0.25">
      <c r="A5330" s="73">
        <v>43040</v>
      </c>
      <c r="B5330" s="74">
        <v>54.3</v>
      </c>
      <c r="C5330" s="74">
        <v>54.51</v>
      </c>
      <c r="D5330" s="74">
        <v>54.62</v>
      </c>
      <c r="E5330" s="74">
        <v>54.66</v>
      </c>
    </row>
    <row r="5331" spans="1:5" x14ac:dyDescent="0.25">
      <c r="A5331" s="73">
        <v>43041</v>
      </c>
      <c r="B5331" s="74">
        <v>54.54</v>
      </c>
      <c r="C5331" s="74">
        <v>54.77</v>
      </c>
      <c r="D5331" s="74">
        <v>54.89</v>
      </c>
      <c r="E5331" s="74">
        <v>54.93</v>
      </c>
    </row>
    <row r="5332" spans="1:5" x14ac:dyDescent="0.25">
      <c r="A5332" s="73">
        <v>43042</v>
      </c>
      <c r="B5332" s="74">
        <v>55.64</v>
      </c>
      <c r="C5332" s="74">
        <v>55.86</v>
      </c>
      <c r="D5332" s="74">
        <v>55.98</v>
      </c>
      <c r="E5332" s="74">
        <v>56.02</v>
      </c>
    </row>
    <row r="5333" spans="1:5" x14ac:dyDescent="0.25">
      <c r="A5333" s="73">
        <v>43045</v>
      </c>
      <c r="B5333" s="74">
        <v>57.35</v>
      </c>
      <c r="C5333" s="74">
        <v>57.57</v>
      </c>
      <c r="D5333" s="74">
        <v>57.7</v>
      </c>
      <c r="E5333" s="74">
        <v>57.72</v>
      </c>
    </row>
    <row r="5334" spans="1:5" x14ac:dyDescent="0.25">
      <c r="A5334" s="73">
        <v>43046</v>
      </c>
      <c r="B5334" s="74">
        <v>57.2</v>
      </c>
      <c r="C5334" s="74">
        <v>57.43</v>
      </c>
      <c r="D5334" s="74">
        <v>57.59</v>
      </c>
      <c r="E5334" s="74">
        <v>57.63</v>
      </c>
    </row>
    <row r="5335" spans="1:5" x14ac:dyDescent="0.25">
      <c r="A5335" s="73">
        <v>43047</v>
      </c>
      <c r="B5335" s="74">
        <v>56.81</v>
      </c>
      <c r="C5335" s="74">
        <v>57.05</v>
      </c>
      <c r="D5335" s="74">
        <v>57.22</v>
      </c>
      <c r="E5335" s="74">
        <v>57.32</v>
      </c>
    </row>
    <row r="5336" spans="1:5" x14ac:dyDescent="0.25">
      <c r="A5336" s="73">
        <v>43048</v>
      </c>
      <c r="B5336" s="74">
        <v>57.17</v>
      </c>
      <c r="C5336" s="74">
        <v>57.39</v>
      </c>
      <c r="D5336" s="74">
        <v>57.56</v>
      </c>
      <c r="E5336" s="74">
        <v>57.65</v>
      </c>
    </row>
    <row r="5337" spans="1:5" x14ac:dyDescent="0.25">
      <c r="A5337" s="73">
        <v>43049</v>
      </c>
      <c r="B5337" s="74">
        <v>56.74</v>
      </c>
      <c r="C5337" s="74">
        <v>56.98</v>
      </c>
      <c r="D5337" s="74">
        <v>57.16</v>
      </c>
      <c r="E5337" s="74">
        <v>57.28</v>
      </c>
    </row>
    <row r="5338" spans="1:5" x14ac:dyDescent="0.25">
      <c r="A5338" s="73">
        <v>43052</v>
      </c>
      <c r="B5338" s="74">
        <v>56.76</v>
      </c>
      <c r="C5338" s="74">
        <v>56.97</v>
      </c>
      <c r="D5338" s="74">
        <v>57.13</v>
      </c>
      <c r="E5338" s="74">
        <v>57.27</v>
      </c>
    </row>
    <row r="5339" spans="1:5" x14ac:dyDescent="0.25">
      <c r="A5339" s="73">
        <v>43053</v>
      </c>
      <c r="B5339" s="74">
        <v>55.7</v>
      </c>
      <c r="C5339" s="74">
        <v>55.89</v>
      </c>
      <c r="D5339" s="74">
        <v>56.03</v>
      </c>
      <c r="E5339" s="74">
        <v>56.16</v>
      </c>
    </row>
    <row r="5340" spans="1:5" x14ac:dyDescent="0.25">
      <c r="A5340" s="73">
        <v>43054</v>
      </c>
      <c r="B5340" s="74">
        <v>55.33</v>
      </c>
      <c r="C5340" s="74">
        <v>55.52</v>
      </c>
      <c r="D5340" s="74">
        <v>55.66</v>
      </c>
      <c r="E5340" s="74">
        <v>55.79</v>
      </c>
    </row>
    <row r="5341" spans="1:5" x14ac:dyDescent="0.25">
      <c r="A5341" s="73">
        <v>43055</v>
      </c>
      <c r="B5341" s="74">
        <v>55.14</v>
      </c>
      <c r="C5341" s="74">
        <v>55.35</v>
      </c>
      <c r="D5341" s="74">
        <v>55.49</v>
      </c>
      <c r="E5341" s="74">
        <v>55.6</v>
      </c>
    </row>
    <row r="5342" spans="1:5" x14ac:dyDescent="0.25">
      <c r="A5342" s="73">
        <v>43056</v>
      </c>
      <c r="B5342" s="74">
        <v>56.55</v>
      </c>
      <c r="C5342" s="74">
        <v>56.71</v>
      </c>
      <c r="D5342" s="74">
        <v>56.81</v>
      </c>
      <c r="E5342" s="74">
        <v>56.87</v>
      </c>
    </row>
    <row r="5343" spans="1:5" x14ac:dyDescent="0.25">
      <c r="A5343" s="73">
        <v>43059</v>
      </c>
      <c r="B5343" s="74">
        <v>56.09</v>
      </c>
      <c r="C5343" s="74">
        <v>56.42</v>
      </c>
      <c r="D5343" s="74">
        <v>56.53</v>
      </c>
      <c r="E5343" s="74">
        <v>56.6</v>
      </c>
    </row>
    <row r="5344" spans="1:5" x14ac:dyDescent="0.25">
      <c r="A5344" s="73">
        <v>43060</v>
      </c>
      <c r="B5344" s="74">
        <v>56.83</v>
      </c>
      <c r="C5344" s="74">
        <v>56.92</v>
      </c>
      <c r="D5344" s="74">
        <v>56.96</v>
      </c>
      <c r="E5344" s="74">
        <v>56.92</v>
      </c>
    </row>
    <row r="5345" spans="1:6" x14ac:dyDescent="0.25">
      <c r="A5345" s="73">
        <v>43061</v>
      </c>
      <c r="B5345" s="74">
        <v>58.02</v>
      </c>
      <c r="C5345" s="74">
        <v>58.02</v>
      </c>
      <c r="D5345" s="74">
        <v>57.94</v>
      </c>
      <c r="E5345" s="74">
        <v>57.78</v>
      </c>
    </row>
    <row r="5346" spans="1:6" x14ac:dyDescent="0.25">
      <c r="A5346" s="73">
        <v>43063</v>
      </c>
      <c r="B5346" s="74">
        <v>58.95</v>
      </c>
      <c r="C5346" s="74">
        <v>58.91</v>
      </c>
      <c r="D5346" s="74">
        <v>58.73</v>
      </c>
      <c r="E5346" s="74">
        <v>58.48</v>
      </c>
      <c r="F5346" s="9"/>
    </row>
    <row r="5347" spans="1:6" x14ac:dyDescent="0.25">
      <c r="A5347" s="73">
        <v>43066</v>
      </c>
      <c r="B5347" s="74">
        <v>58.11</v>
      </c>
      <c r="C5347" s="74">
        <v>58.16</v>
      </c>
      <c r="D5347" s="74">
        <v>58.08</v>
      </c>
      <c r="E5347" s="74">
        <v>57.92</v>
      </c>
    </row>
    <row r="5348" spans="1:6" x14ac:dyDescent="0.25">
      <c r="A5348" s="73">
        <v>43067</v>
      </c>
      <c r="B5348" s="74">
        <v>57.99</v>
      </c>
      <c r="C5348" s="74">
        <v>58.05</v>
      </c>
      <c r="D5348" s="74">
        <v>58</v>
      </c>
      <c r="E5348" s="74">
        <v>57.88</v>
      </c>
    </row>
    <row r="5349" spans="1:6" x14ac:dyDescent="0.25">
      <c r="A5349" s="73">
        <v>43068</v>
      </c>
      <c r="B5349" s="74">
        <v>57.3</v>
      </c>
      <c r="C5349" s="74">
        <v>57.36</v>
      </c>
      <c r="D5349" s="74">
        <v>57.31</v>
      </c>
      <c r="E5349" s="74">
        <v>57.2</v>
      </c>
    </row>
    <row r="5350" spans="1:6" x14ac:dyDescent="0.25">
      <c r="A5350" s="73">
        <v>43069</v>
      </c>
      <c r="B5350" s="74">
        <v>57.4</v>
      </c>
      <c r="C5350" s="74">
        <v>57.45</v>
      </c>
      <c r="D5350" s="74">
        <v>57.4</v>
      </c>
      <c r="E5350" s="74">
        <v>57.28</v>
      </c>
    </row>
    <row r="5351" spans="1:6" x14ac:dyDescent="0.25">
      <c r="A5351" s="73">
        <v>43070</v>
      </c>
      <c r="B5351" s="74">
        <v>58.36</v>
      </c>
      <c r="C5351" s="74">
        <v>58.38</v>
      </c>
      <c r="D5351" s="74">
        <v>58.31</v>
      </c>
      <c r="E5351" s="74">
        <v>58.17</v>
      </c>
    </row>
    <row r="5352" spans="1:6" x14ac:dyDescent="0.25">
      <c r="A5352" s="73">
        <v>43073</v>
      </c>
      <c r="B5352" s="74">
        <v>57.47</v>
      </c>
      <c r="C5352" s="74">
        <v>57.49</v>
      </c>
      <c r="D5352" s="74">
        <v>57.42</v>
      </c>
      <c r="E5352" s="74">
        <v>57.31</v>
      </c>
    </row>
    <row r="5353" spans="1:6" x14ac:dyDescent="0.25">
      <c r="A5353" s="73">
        <v>43074</v>
      </c>
      <c r="B5353" s="74">
        <v>57.62</v>
      </c>
      <c r="C5353" s="74">
        <v>57.67</v>
      </c>
      <c r="D5353" s="74">
        <v>57.65</v>
      </c>
      <c r="E5353" s="74">
        <v>57.58</v>
      </c>
    </row>
    <row r="5354" spans="1:6" x14ac:dyDescent="0.25">
      <c r="A5354" s="73">
        <v>43075</v>
      </c>
      <c r="B5354" s="74">
        <v>55.96</v>
      </c>
      <c r="C5354" s="74">
        <v>56.03</v>
      </c>
      <c r="D5354" s="74">
        <v>56.05</v>
      </c>
      <c r="E5354" s="74">
        <v>56.07</v>
      </c>
    </row>
    <row r="5355" spans="1:6" x14ac:dyDescent="0.25">
      <c r="A5355" s="73">
        <v>43076</v>
      </c>
      <c r="B5355" s="74">
        <v>56.69</v>
      </c>
      <c r="C5355" s="74">
        <v>56.75</v>
      </c>
      <c r="D5355" s="74">
        <v>56.76</v>
      </c>
      <c r="E5355" s="74">
        <v>56.76</v>
      </c>
    </row>
    <row r="5356" spans="1:6" x14ac:dyDescent="0.25">
      <c r="A5356" s="73">
        <v>43077</v>
      </c>
      <c r="B5356" s="74">
        <v>57.36</v>
      </c>
      <c r="C5356" s="74">
        <v>57.44</v>
      </c>
      <c r="D5356" s="74">
        <v>57.46</v>
      </c>
      <c r="E5356" s="74">
        <v>57.46</v>
      </c>
    </row>
    <row r="5357" spans="1:6" x14ac:dyDescent="0.25">
      <c r="A5357" s="73">
        <v>43080</v>
      </c>
      <c r="B5357" s="74">
        <v>57.99</v>
      </c>
      <c r="C5357" s="74">
        <v>58.05</v>
      </c>
      <c r="D5357" s="74">
        <v>58.04</v>
      </c>
      <c r="E5357" s="74">
        <v>58.01</v>
      </c>
    </row>
    <row r="5358" spans="1:6" x14ac:dyDescent="0.25">
      <c r="A5358" s="73">
        <v>43081</v>
      </c>
      <c r="B5358" s="74">
        <v>57.14</v>
      </c>
      <c r="C5358" s="74">
        <v>57.16</v>
      </c>
      <c r="D5358" s="74">
        <v>57.13</v>
      </c>
      <c r="E5358" s="74">
        <v>57.08</v>
      </c>
    </row>
    <row r="5359" spans="1:6" x14ac:dyDescent="0.25">
      <c r="A5359" s="73">
        <v>43082</v>
      </c>
      <c r="B5359" s="74">
        <v>56.6</v>
      </c>
      <c r="C5359" s="74">
        <v>56.59</v>
      </c>
      <c r="D5359" s="74">
        <v>56.5</v>
      </c>
      <c r="E5359" s="74">
        <v>56.4</v>
      </c>
    </row>
    <row r="5360" spans="1:6" x14ac:dyDescent="0.25">
      <c r="A5360" s="73">
        <v>43083</v>
      </c>
      <c r="B5360" s="74">
        <v>57.04</v>
      </c>
      <c r="C5360" s="74">
        <v>57.08</v>
      </c>
      <c r="D5360" s="74">
        <v>57.01</v>
      </c>
      <c r="E5360" s="74">
        <v>56.93</v>
      </c>
    </row>
    <row r="5361" spans="1:5" x14ac:dyDescent="0.25">
      <c r="A5361" s="73">
        <v>43084</v>
      </c>
      <c r="B5361" s="74">
        <v>57.3</v>
      </c>
      <c r="C5361" s="74">
        <v>57.33</v>
      </c>
      <c r="D5361" s="74">
        <v>57.24</v>
      </c>
      <c r="E5361" s="74">
        <v>57.12</v>
      </c>
    </row>
    <row r="5362" spans="1:5" x14ac:dyDescent="0.25">
      <c r="A5362" s="73">
        <v>43087</v>
      </c>
      <c r="B5362" s="74">
        <v>57.16</v>
      </c>
      <c r="C5362" s="74">
        <v>57.22</v>
      </c>
      <c r="D5362" s="74">
        <v>57.23</v>
      </c>
      <c r="E5362" s="74">
        <v>57.2</v>
      </c>
    </row>
    <row r="5363" spans="1:5" x14ac:dyDescent="0.25">
      <c r="A5363" s="73">
        <v>43088</v>
      </c>
      <c r="B5363" s="74">
        <v>57.46</v>
      </c>
      <c r="C5363" s="74">
        <v>57.56</v>
      </c>
      <c r="D5363" s="74">
        <v>57.58</v>
      </c>
      <c r="E5363" s="74">
        <v>57.56</v>
      </c>
    </row>
    <row r="5364" spans="1:5" x14ac:dyDescent="0.25">
      <c r="A5364" s="73">
        <v>43089</v>
      </c>
      <c r="B5364" s="74">
        <v>58.09</v>
      </c>
      <c r="C5364" s="74">
        <v>58.13</v>
      </c>
      <c r="D5364" s="74">
        <v>58.11</v>
      </c>
      <c r="E5364" s="74">
        <v>58.04</v>
      </c>
    </row>
    <row r="5365" spans="1:5" x14ac:dyDescent="0.25">
      <c r="A5365" s="73">
        <v>43090</v>
      </c>
      <c r="B5365" s="74">
        <v>58.36</v>
      </c>
      <c r="C5365" s="74">
        <v>58.4</v>
      </c>
      <c r="D5365" s="74">
        <v>58.39</v>
      </c>
      <c r="E5365" s="74">
        <v>58.3</v>
      </c>
    </row>
    <row r="5366" spans="1:5" x14ac:dyDescent="0.25">
      <c r="A5366" s="73">
        <v>43091</v>
      </c>
      <c r="B5366" s="74">
        <v>58.47</v>
      </c>
      <c r="C5366" s="74">
        <v>58.54</v>
      </c>
      <c r="D5366" s="74">
        <v>58.54</v>
      </c>
      <c r="E5366" s="74">
        <v>58.48</v>
      </c>
    </row>
    <row r="5367" spans="1:5" x14ac:dyDescent="0.25">
      <c r="A5367" s="73">
        <v>43095</v>
      </c>
      <c r="B5367" s="74">
        <v>59.97</v>
      </c>
      <c r="C5367" s="74">
        <v>60</v>
      </c>
      <c r="D5367" s="74">
        <v>59.98</v>
      </c>
      <c r="E5367" s="74">
        <v>59.86</v>
      </c>
    </row>
    <row r="5368" spans="1:5" x14ac:dyDescent="0.25">
      <c r="A5368" s="73">
        <v>43096</v>
      </c>
      <c r="B5368" s="74">
        <v>59.64</v>
      </c>
      <c r="C5368" s="74">
        <v>59.69</v>
      </c>
      <c r="D5368" s="74">
        <v>59.68</v>
      </c>
      <c r="E5368" s="74">
        <v>59.6</v>
      </c>
    </row>
    <row r="5369" spans="1:5" x14ac:dyDescent="0.25">
      <c r="A5369" s="73">
        <v>43097</v>
      </c>
      <c r="B5369" s="74">
        <v>59.84</v>
      </c>
      <c r="C5369" s="74">
        <v>59.87</v>
      </c>
      <c r="D5369" s="74">
        <v>59.84</v>
      </c>
      <c r="E5369" s="74">
        <v>59.73</v>
      </c>
    </row>
    <row r="5370" spans="1:5" x14ac:dyDescent="0.25">
      <c r="A5370" s="73">
        <v>43098</v>
      </c>
      <c r="B5370" s="74">
        <v>60.42</v>
      </c>
      <c r="C5370" s="74">
        <v>60.44</v>
      </c>
      <c r="D5370" s="74">
        <v>60.4</v>
      </c>
      <c r="E5370" s="74">
        <v>60.27</v>
      </c>
    </row>
    <row r="5371" spans="1:5" x14ac:dyDescent="0.25">
      <c r="A5371" s="73">
        <v>43102</v>
      </c>
      <c r="B5371" s="74">
        <v>60.37</v>
      </c>
      <c r="C5371" s="74">
        <v>60.38</v>
      </c>
      <c r="D5371" s="74">
        <v>60.33</v>
      </c>
      <c r="E5371" s="74">
        <v>60.2</v>
      </c>
    </row>
    <row r="5372" spans="1:5" x14ac:dyDescent="0.25">
      <c r="A5372" s="73">
        <v>43103</v>
      </c>
      <c r="B5372" s="74">
        <v>61.63</v>
      </c>
      <c r="C5372" s="74">
        <v>61.55</v>
      </c>
      <c r="D5372" s="74">
        <v>61.41</v>
      </c>
      <c r="E5372" s="74">
        <v>61.21</v>
      </c>
    </row>
    <row r="5373" spans="1:5" x14ac:dyDescent="0.25">
      <c r="A5373" s="73">
        <v>43104</v>
      </c>
      <c r="B5373" s="74">
        <v>62.01</v>
      </c>
      <c r="C5373" s="74">
        <v>61.9</v>
      </c>
      <c r="D5373" s="74">
        <v>61.73</v>
      </c>
      <c r="E5373" s="74">
        <v>61.52</v>
      </c>
    </row>
    <row r="5374" spans="1:5" x14ac:dyDescent="0.25">
      <c r="A5374" s="73">
        <v>43105</v>
      </c>
      <c r="B5374" s="74">
        <v>61.44</v>
      </c>
      <c r="C5374" s="74">
        <v>61.41</v>
      </c>
      <c r="D5374" s="74">
        <v>61.3</v>
      </c>
      <c r="E5374" s="74">
        <v>61.15</v>
      </c>
    </row>
    <row r="5375" spans="1:5" x14ac:dyDescent="0.25">
      <c r="A5375" s="73">
        <v>43108</v>
      </c>
      <c r="B5375" s="74">
        <v>61.73</v>
      </c>
      <c r="C5375" s="74">
        <v>61.72</v>
      </c>
      <c r="D5375" s="74">
        <v>61.62</v>
      </c>
      <c r="E5375" s="74">
        <v>61.48</v>
      </c>
    </row>
    <row r="5376" spans="1:5" x14ac:dyDescent="0.25">
      <c r="A5376" s="73">
        <v>43109</v>
      </c>
      <c r="B5376" s="74">
        <v>62.96</v>
      </c>
      <c r="C5376" s="74">
        <v>62.87</v>
      </c>
      <c r="D5376" s="74">
        <v>62.7</v>
      </c>
      <c r="E5376" s="74">
        <v>62.49</v>
      </c>
    </row>
    <row r="5377" spans="1:5" x14ac:dyDescent="0.25">
      <c r="A5377" s="73">
        <v>43110</v>
      </c>
      <c r="B5377" s="74">
        <v>63.57</v>
      </c>
      <c r="C5377" s="74">
        <v>63.42</v>
      </c>
      <c r="D5377" s="74">
        <v>63.21</v>
      </c>
      <c r="E5377" s="74">
        <v>62.98</v>
      </c>
    </row>
    <row r="5378" spans="1:5" x14ac:dyDescent="0.25">
      <c r="A5378" s="73">
        <v>43111</v>
      </c>
      <c r="B5378" s="74">
        <v>63.8</v>
      </c>
      <c r="C5378" s="74">
        <v>63.68</v>
      </c>
      <c r="D5378" s="74">
        <v>63.46</v>
      </c>
      <c r="E5378" s="74">
        <v>63.2</v>
      </c>
    </row>
    <row r="5379" spans="1:5" x14ac:dyDescent="0.25">
      <c r="A5379" s="73">
        <v>43112</v>
      </c>
      <c r="B5379" s="74">
        <v>64.3</v>
      </c>
      <c r="C5379" s="74">
        <v>64.23</v>
      </c>
      <c r="D5379" s="74">
        <v>64.03</v>
      </c>
      <c r="E5379" s="74">
        <v>63.77</v>
      </c>
    </row>
    <row r="5380" spans="1:5" x14ac:dyDescent="0.25">
      <c r="A5380" s="73">
        <v>43116</v>
      </c>
      <c r="B5380" s="74">
        <v>63.73</v>
      </c>
      <c r="C5380" s="74">
        <v>63.67</v>
      </c>
      <c r="D5380" s="74">
        <v>63.49</v>
      </c>
      <c r="E5380" s="74">
        <v>63.27</v>
      </c>
    </row>
    <row r="5381" spans="1:5" x14ac:dyDescent="0.25">
      <c r="A5381" s="73">
        <v>43117</v>
      </c>
      <c r="B5381" s="74">
        <v>63.97</v>
      </c>
      <c r="C5381" s="74">
        <v>63.92</v>
      </c>
      <c r="D5381" s="74">
        <v>63.74</v>
      </c>
      <c r="E5381" s="74">
        <v>63.52</v>
      </c>
    </row>
    <row r="5382" spans="1:5" x14ac:dyDescent="0.25">
      <c r="A5382" s="73">
        <v>43118</v>
      </c>
      <c r="B5382" s="74">
        <v>63.95</v>
      </c>
      <c r="C5382" s="74">
        <v>63.89</v>
      </c>
      <c r="D5382" s="74">
        <v>63.71</v>
      </c>
      <c r="E5382" s="74">
        <v>63.49</v>
      </c>
    </row>
    <row r="5383" spans="1:5" x14ac:dyDescent="0.25">
      <c r="A5383" s="73">
        <v>43119</v>
      </c>
      <c r="B5383" s="74">
        <v>63.37</v>
      </c>
      <c r="C5383" s="74">
        <v>63.31</v>
      </c>
      <c r="D5383" s="74">
        <v>63.16</v>
      </c>
      <c r="E5383" s="74">
        <v>62.96</v>
      </c>
    </row>
    <row r="5384" spans="1:5" x14ac:dyDescent="0.25">
      <c r="A5384" s="73">
        <v>43122</v>
      </c>
      <c r="B5384" s="74">
        <v>63.49</v>
      </c>
      <c r="C5384" s="74">
        <v>63.57</v>
      </c>
      <c r="D5384" s="74">
        <v>63.43</v>
      </c>
      <c r="E5384" s="74">
        <v>63.23</v>
      </c>
    </row>
    <row r="5385" spans="1:5" x14ac:dyDescent="0.25">
      <c r="A5385" s="73">
        <v>43123</v>
      </c>
      <c r="B5385" s="74">
        <v>64.47</v>
      </c>
      <c r="C5385" s="74">
        <v>64.31</v>
      </c>
      <c r="D5385" s="74">
        <v>64.09</v>
      </c>
      <c r="E5385" s="74">
        <v>63.79</v>
      </c>
    </row>
    <row r="5386" spans="1:5" x14ac:dyDescent="0.25">
      <c r="A5386" s="73">
        <v>43124</v>
      </c>
      <c r="B5386" s="74">
        <v>65.61</v>
      </c>
      <c r="C5386" s="74">
        <v>65.36</v>
      </c>
      <c r="D5386" s="74">
        <v>65.03</v>
      </c>
      <c r="E5386" s="74">
        <v>64.61</v>
      </c>
    </row>
    <row r="5387" spans="1:5" x14ac:dyDescent="0.25">
      <c r="A5387" s="73">
        <v>43125</v>
      </c>
      <c r="B5387" s="74">
        <v>65.510000000000005</v>
      </c>
      <c r="C5387" s="74">
        <v>65.37</v>
      </c>
      <c r="D5387" s="74">
        <v>65.099999999999994</v>
      </c>
      <c r="E5387" s="74">
        <v>64.72</v>
      </c>
    </row>
    <row r="5388" spans="1:5" x14ac:dyDescent="0.25">
      <c r="A5388" s="73">
        <v>43126</v>
      </c>
      <c r="B5388" s="74">
        <v>66.14</v>
      </c>
      <c r="C5388" s="74">
        <v>65.97</v>
      </c>
      <c r="D5388" s="74">
        <v>65.67</v>
      </c>
      <c r="E5388" s="74">
        <v>65.260000000000005</v>
      </c>
    </row>
    <row r="5389" spans="1:5" x14ac:dyDescent="0.25">
      <c r="A5389" s="73">
        <v>43129</v>
      </c>
      <c r="B5389" s="74">
        <v>65.56</v>
      </c>
      <c r="C5389" s="74">
        <v>65.39</v>
      </c>
      <c r="D5389" s="74">
        <v>65.099999999999994</v>
      </c>
      <c r="E5389" s="74">
        <v>64.709999999999994</v>
      </c>
    </row>
    <row r="5390" spans="1:5" x14ac:dyDescent="0.25">
      <c r="A5390" s="73">
        <v>43130</v>
      </c>
      <c r="B5390" s="74">
        <v>64.5</v>
      </c>
      <c r="C5390" s="74">
        <v>64.349999999999994</v>
      </c>
      <c r="D5390" s="74">
        <v>64.11</v>
      </c>
      <c r="E5390" s="74">
        <v>63.77</v>
      </c>
    </row>
    <row r="5391" spans="1:5" x14ac:dyDescent="0.25">
      <c r="A5391" s="73">
        <v>43131</v>
      </c>
      <c r="B5391" s="74">
        <v>64.73</v>
      </c>
      <c r="C5391" s="74">
        <v>64.56</v>
      </c>
      <c r="D5391" s="74">
        <v>64.31</v>
      </c>
      <c r="E5391" s="74">
        <v>63.96</v>
      </c>
    </row>
    <row r="5392" spans="1:5" x14ac:dyDescent="0.25">
      <c r="A5392" s="73">
        <v>43132</v>
      </c>
      <c r="B5392" s="74">
        <v>65.8</v>
      </c>
      <c r="C5392" s="74">
        <v>65.55</v>
      </c>
      <c r="D5392" s="74">
        <v>65.209999999999994</v>
      </c>
      <c r="E5392" s="74">
        <v>64.8</v>
      </c>
    </row>
    <row r="5393" spans="1:5" x14ac:dyDescent="0.25">
      <c r="A5393" s="73">
        <v>43133</v>
      </c>
      <c r="B5393" s="74">
        <v>65.45</v>
      </c>
      <c r="C5393" s="74">
        <v>65.069999999999993</v>
      </c>
      <c r="D5393" s="74">
        <v>64.61</v>
      </c>
      <c r="E5393" s="74">
        <v>64.11</v>
      </c>
    </row>
    <row r="5394" spans="1:5" x14ac:dyDescent="0.25">
      <c r="A5394" s="73">
        <v>43136</v>
      </c>
      <c r="B5394" s="74">
        <v>64.150000000000006</v>
      </c>
      <c r="C5394" s="74">
        <v>63.83</v>
      </c>
      <c r="D5394" s="74">
        <v>63.41</v>
      </c>
      <c r="E5394" s="74">
        <v>62.96</v>
      </c>
    </row>
    <row r="5395" spans="1:5" x14ac:dyDescent="0.25">
      <c r="A5395" s="73">
        <v>43137</v>
      </c>
      <c r="B5395" s="74">
        <v>63.39</v>
      </c>
      <c r="C5395" s="74">
        <v>63.11</v>
      </c>
      <c r="D5395" s="74">
        <v>62.7</v>
      </c>
      <c r="E5395" s="74">
        <v>62.26</v>
      </c>
    </row>
    <row r="5396" spans="1:5" x14ac:dyDescent="0.25">
      <c r="A5396" s="73">
        <v>43138</v>
      </c>
      <c r="B5396" s="74">
        <v>61.79</v>
      </c>
      <c r="C5396" s="74">
        <v>61.55</v>
      </c>
      <c r="D5396" s="74">
        <v>61.19</v>
      </c>
      <c r="E5396" s="74">
        <v>60.81</v>
      </c>
    </row>
    <row r="5397" spans="1:5" x14ac:dyDescent="0.25">
      <c r="A5397" s="73">
        <v>43139</v>
      </c>
      <c r="B5397" s="74">
        <v>61.15</v>
      </c>
      <c r="C5397" s="74">
        <v>60.94</v>
      </c>
      <c r="D5397" s="74">
        <v>60.62</v>
      </c>
      <c r="E5397" s="74">
        <v>60.27</v>
      </c>
    </row>
    <row r="5398" spans="1:5" x14ac:dyDescent="0.25">
      <c r="A5398" s="73">
        <v>43140</v>
      </c>
      <c r="B5398" s="74">
        <v>59.2</v>
      </c>
      <c r="C5398" s="74">
        <v>58.99</v>
      </c>
      <c r="D5398" s="74">
        <v>58.67</v>
      </c>
      <c r="E5398" s="74">
        <v>58.32</v>
      </c>
    </row>
    <row r="5399" spans="1:5" x14ac:dyDescent="0.25">
      <c r="A5399" s="73">
        <v>43143</v>
      </c>
      <c r="B5399" s="74">
        <v>59.29</v>
      </c>
      <c r="C5399" s="74">
        <v>59.08</v>
      </c>
      <c r="D5399" s="74">
        <v>58.73</v>
      </c>
      <c r="E5399" s="74">
        <v>58.35</v>
      </c>
    </row>
    <row r="5400" spans="1:5" x14ac:dyDescent="0.25">
      <c r="A5400" s="73">
        <v>43144</v>
      </c>
      <c r="B5400" s="74">
        <v>59.19</v>
      </c>
      <c r="C5400" s="74">
        <v>59.03</v>
      </c>
      <c r="D5400" s="74">
        <v>58.75</v>
      </c>
      <c r="E5400" s="74">
        <v>58.41</v>
      </c>
    </row>
    <row r="5401" spans="1:5" x14ac:dyDescent="0.25">
      <c r="A5401" s="73">
        <v>43145</v>
      </c>
      <c r="B5401" s="74">
        <v>60.6</v>
      </c>
      <c r="C5401" s="74">
        <v>60.51</v>
      </c>
      <c r="D5401" s="74">
        <v>60.27</v>
      </c>
      <c r="E5401" s="74">
        <v>59.92</v>
      </c>
    </row>
    <row r="5402" spans="1:5" x14ac:dyDescent="0.25">
      <c r="A5402" s="73">
        <v>43146</v>
      </c>
      <c r="B5402" s="74">
        <v>61.34</v>
      </c>
      <c r="C5402" s="74">
        <v>61.17</v>
      </c>
      <c r="D5402" s="74">
        <v>60.78</v>
      </c>
      <c r="E5402" s="74">
        <v>60.28</v>
      </c>
    </row>
    <row r="5403" spans="1:5" x14ac:dyDescent="0.25">
      <c r="A5403" s="73">
        <v>43147</v>
      </c>
      <c r="B5403" s="74">
        <v>61.68</v>
      </c>
      <c r="C5403" s="74">
        <v>61.55</v>
      </c>
      <c r="D5403" s="74">
        <v>61.2</v>
      </c>
      <c r="E5403" s="74">
        <v>60.73</v>
      </c>
    </row>
    <row r="5404" spans="1:5" x14ac:dyDescent="0.25">
      <c r="A5404" s="73">
        <v>43151</v>
      </c>
      <c r="B5404" s="74">
        <v>61.9</v>
      </c>
      <c r="C5404" s="74">
        <v>61.79</v>
      </c>
      <c r="D5404" s="74">
        <v>61.56</v>
      </c>
      <c r="E5404" s="74">
        <v>61.2</v>
      </c>
    </row>
    <row r="5405" spans="1:5" x14ac:dyDescent="0.25">
      <c r="A5405" s="73">
        <v>43152</v>
      </c>
      <c r="B5405" s="74">
        <v>61.68</v>
      </c>
      <c r="C5405" s="74">
        <v>61.52</v>
      </c>
      <c r="D5405" s="74">
        <v>61.2</v>
      </c>
      <c r="E5405" s="74">
        <v>60.78</v>
      </c>
    </row>
    <row r="5406" spans="1:5" x14ac:dyDescent="0.25">
      <c r="A5406" s="73">
        <v>43153</v>
      </c>
      <c r="B5406" s="74">
        <v>62.77</v>
      </c>
      <c r="C5406" s="74">
        <v>62.6</v>
      </c>
      <c r="D5406" s="74">
        <v>62.25</v>
      </c>
      <c r="E5406" s="74">
        <v>61.78</v>
      </c>
    </row>
    <row r="5407" spans="1:5" x14ac:dyDescent="0.25">
      <c r="A5407" s="73">
        <v>43154</v>
      </c>
      <c r="B5407" s="74">
        <v>63.55</v>
      </c>
      <c r="C5407" s="74">
        <v>63.41</v>
      </c>
      <c r="D5407" s="74">
        <v>63.1</v>
      </c>
      <c r="E5407" s="74">
        <v>62.67</v>
      </c>
    </row>
    <row r="5408" spans="1:5" x14ac:dyDescent="0.25">
      <c r="A5408" s="73">
        <v>43157</v>
      </c>
      <c r="B5408" s="74">
        <v>63.91</v>
      </c>
      <c r="C5408" s="74">
        <v>63.77</v>
      </c>
      <c r="D5408" s="74">
        <v>63.45</v>
      </c>
      <c r="E5408" s="74">
        <v>63</v>
      </c>
    </row>
    <row r="5409" spans="1:5" x14ac:dyDescent="0.25">
      <c r="A5409" s="73">
        <v>43158</v>
      </c>
      <c r="B5409" s="74">
        <v>63.01</v>
      </c>
      <c r="C5409" s="74">
        <v>62.9</v>
      </c>
      <c r="D5409" s="74">
        <v>62.63</v>
      </c>
      <c r="E5409" s="74">
        <v>62.22</v>
      </c>
    </row>
    <row r="5410" spans="1:5" x14ac:dyDescent="0.25">
      <c r="A5410" s="73">
        <v>43159</v>
      </c>
      <c r="B5410" s="74">
        <v>61.64</v>
      </c>
      <c r="C5410" s="74">
        <v>61.47</v>
      </c>
      <c r="D5410" s="74">
        <v>61.14</v>
      </c>
      <c r="E5410" s="74">
        <v>60.67</v>
      </c>
    </row>
    <row r="5411" spans="1:5" x14ac:dyDescent="0.25">
      <c r="A5411" s="73">
        <v>43160</v>
      </c>
      <c r="B5411" s="74">
        <v>60.99</v>
      </c>
      <c r="C5411" s="74">
        <v>60.8</v>
      </c>
      <c r="D5411" s="74">
        <v>60.44</v>
      </c>
      <c r="E5411" s="74">
        <v>59.98</v>
      </c>
    </row>
    <row r="5412" spans="1:5" x14ac:dyDescent="0.25">
      <c r="A5412" s="73">
        <v>43161</v>
      </c>
      <c r="B5412" s="74">
        <v>61.25</v>
      </c>
      <c r="C5412" s="74">
        <v>61.09</v>
      </c>
      <c r="D5412" s="74">
        <v>60.78</v>
      </c>
      <c r="E5412" s="74">
        <v>60.36</v>
      </c>
    </row>
    <row r="5413" spans="1:5" x14ac:dyDescent="0.25">
      <c r="A5413" s="73">
        <v>43164</v>
      </c>
      <c r="B5413" s="74">
        <v>62.57</v>
      </c>
      <c r="C5413" s="74">
        <v>62.39</v>
      </c>
      <c r="D5413" s="74">
        <v>62.05</v>
      </c>
      <c r="E5413" s="74">
        <v>61.6</v>
      </c>
    </row>
    <row r="5414" spans="1:5" x14ac:dyDescent="0.25">
      <c r="A5414" s="73">
        <v>43165</v>
      </c>
      <c r="B5414" s="74">
        <v>62.6</v>
      </c>
      <c r="C5414" s="74">
        <v>62.45</v>
      </c>
      <c r="D5414" s="74">
        <v>62.16</v>
      </c>
      <c r="E5414" s="74">
        <v>61.73</v>
      </c>
    </row>
    <row r="5415" spans="1:5" x14ac:dyDescent="0.25">
      <c r="A5415" s="73">
        <v>43166</v>
      </c>
      <c r="B5415" s="74">
        <v>61.15</v>
      </c>
      <c r="C5415" s="74">
        <v>61.02</v>
      </c>
      <c r="D5415" s="74">
        <v>60.75</v>
      </c>
      <c r="E5415" s="74">
        <v>60.37</v>
      </c>
    </row>
    <row r="5416" spans="1:5" x14ac:dyDescent="0.25">
      <c r="A5416" s="73">
        <v>43167</v>
      </c>
      <c r="B5416" s="74">
        <v>60.12</v>
      </c>
      <c r="C5416" s="74">
        <v>60.06</v>
      </c>
      <c r="D5416" s="74">
        <v>59.91</v>
      </c>
      <c r="E5416" s="74">
        <v>59.64</v>
      </c>
    </row>
    <row r="5417" spans="1:5" x14ac:dyDescent="0.25">
      <c r="A5417" s="73">
        <v>43168</v>
      </c>
      <c r="B5417" s="74">
        <v>62.04</v>
      </c>
      <c r="C5417" s="74">
        <v>61.92</v>
      </c>
      <c r="D5417" s="74">
        <v>61.69</v>
      </c>
      <c r="E5417" s="74">
        <v>61.33</v>
      </c>
    </row>
    <row r="5418" spans="1:5" x14ac:dyDescent="0.25">
      <c r="A5418" s="73">
        <v>43171</v>
      </c>
      <c r="B5418" s="74">
        <v>61.36</v>
      </c>
      <c r="C5418" s="74">
        <v>61.33</v>
      </c>
      <c r="D5418" s="74">
        <v>61.16</v>
      </c>
      <c r="E5418" s="74">
        <v>60.87</v>
      </c>
    </row>
    <row r="5419" spans="1:5" x14ac:dyDescent="0.25">
      <c r="A5419" s="73">
        <v>43172</v>
      </c>
      <c r="B5419" s="74">
        <v>60.71</v>
      </c>
      <c r="C5419" s="74">
        <v>60.75</v>
      </c>
      <c r="D5419" s="74">
        <v>60.65</v>
      </c>
      <c r="E5419" s="74">
        <v>60.41</v>
      </c>
    </row>
    <row r="5420" spans="1:5" x14ac:dyDescent="0.25">
      <c r="A5420" s="73">
        <v>43173</v>
      </c>
      <c r="B5420" s="74">
        <v>60.96</v>
      </c>
      <c r="C5420" s="74">
        <v>61.02</v>
      </c>
      <c r="D5420" s="74">
        <v>60.91</v>
      </c>
      <c r="E5420" s="74">
        <v>60.66</v>
      </c>
    </row>
    <row r="5421" spans="1:5" x14ac:dyDescent="0.25">
      <c r="A5421" s="73">
        <v>43174</v>
      </c>
      <c r="B5421" s="74">
        <v>61.19</v>
      </c>
      <c r="C5421" s="74">
        <v>61.25</v>
      </c>
      <c r="D5421" s="74">
        <v>61.13</v>
      </c>
      <c r="E5421" s="74">
        <v>60.85</v>
      </c>
    </row>
    <row r="5422" spans="1:5" x14ac:dyDescent="0.25">
      <c r="A5422" s="73">
        <v>43175</v>
      </c>
      <c r="B5422" s="74">
        <v>62.34</v>
      </c>
      <c r="C5422" s="74">
        <v>62.41</v>
      </c>
      <c r="D5422" s="74">
        <v>62.25</v>
      </c>
      <c r="E5422" s="74">
        <v>61.94</v>
      </c>
    </row>
    <row r="5423" spans="1:5" x14ac:dyDescent="0.25">
      <c r="A5423" s="73">
        <v>43178</v>
      </c>
      <c r="B5423" s="74">
        <v>62.06</v>
      </c>
      <c r="C5423" s="74">
        <v>62.13</v>
      </c>
      <c r="D5423" s="74">
        <v>61.96</v>
      </c>
      <c r="E5423" s="74">
        <v>61.61</v>
      </c>
    </row>
    <row r="5424" spans="1:5" x14ac:dyDescent="0.25">
      <c r="A5424" s="73">
        <v>43179</v>
      </c>
      <c r="B5424" s="74">
        <v>63.4</v>
      </c>
      <c r="C5424" s="74">
        <v>63.54</v>
      </c>
      <c r="D5424" s="74">
        <v>63.31</v>
      </c>
      <c r="E5424" s="74">
        <v>62.9</v>
      </c>
    </row>
    <row r="5425" spans="1:5" x14ac:dyDescent="0.25">
      <c r="A5425" s="73">
        <v>43180</v>
      </c>
      <c r="B5425" s="74">
        <v>65.17</v>
      </c>
      <c r="C5425" s="74">
        <v>64.95</v>
      </c>
      <c r="D5425" s="74">
        <v>64.540000000000006</v>
      </c>
      <c r="E5425" s="74">
        <v>64</v>
      </c>
    </row>
    <row r="5426" spans="1:5" x14ac:dyDescent="0.25">
      <c r="A5426" s="73">
        <v>43181</v>
      </c>
      <c r="B5426" s="74">
        <v>64.3</v>
      </c>
      <c r="C5426" s="74">
        <v>64.180000000000007</v>
      </c>
      <c r="D5426" s="74">
        <v>63.83</v>
      </c>
      <c r="E5426" s="74">
        <v>63.37</v>
      </c>
    </row>
    <row r="5427" spans="1:5" x14ac:dyDescent="0.25">
      <c r="A5427" s="73">
        <v>43182</v>
      </c>
      <c r="B5427" s="74">
        <v>65.88</v>
      </c>
      <c r="C5427" s="74">
        <v>65.709999999999994</v>
      </c>
      <c r="D5427" s="74">
        <v>65.290000000000006</v>
      </c>
      <c r="E5427" s="74">
        <v>64.739999999999995</v>
      </c>
    </row>
    <row r="5428" spans="1:5" x14ac:dyDescent="0.25">
      <c r="A5428" s="73">
        <v>43185</v>
      </c>
      <c r="B5428" s="74">
        <v>65.55</v>
      </c>
      <c r="C5428" s="74">
        <v>65.41</v>
      </c>
      <c r="D5428" s="74">
        <v>65.03</v>
      </c>
      <c r="E5428" s="74">
        <v>64.489999999999995</v>
      </c>
    </row>
    <row r="5429" spans="1:5" x14ac:dyDescent="0.25">
      <c r="A5429" s="73">
        <v>43186</v>
      </c>
      <c r="B5429" s="74">
        <v>65.25</v>
      </c>
      <c r="C5429" s="74">
        <v>65.180000000000007</v>
      </c>
      <c r="D5429" s="74">
        <v>64.86</v>
      </c>
      <c r="E5429" s="74">
        <v>64.36</v>
      </c>
    </row>
    <row r="5430" spans="1:5" x14ac:dyDescent="0.25">
      <c r="A5430" s="73">
        <v>43187</v>
      </c>
      <c r="B5430" s="74">
        <v>64.38</v>
      </c>
      <c r="C5430" s="74">
        <v>64.349999999999994</v>
      </c>
      <c r="D5430" s="74">
        <v>64.06</v>
      </c>
      <c r="E5430" s="74">
        <v>63.59</v>
      </c>
    </row>
    <row r="5431" spans="1:5" x14ac:dyDescent="0.25">
      <c r="A5431" s="73">
        <v>43188</v>
      </c>
      <c r="B5431" s="74">
        <v>64.94</v>
      </c>
      <c r="C5431" s="74">
        <v>64.87</v>
      </c>
      <c r="D5431" s="74">
        <v>64.540000000000006</v>
      </c>
      <c r="E5431" s="74">
        <v>64.040000000000006</v>
      </c>
    </row>
    <row r="5432" spans="1:5" x14ac:dyDescent="0.25">
      <c r="A5432" s="73">
        <v>43192</v>
      </c>
      <c r="B5432" s="74">
        <v>63.01</v>
      </c>
      <c r="C5432" s="74">
        <v>62.99</v>
      </c>
      <c r="D5432" s="74">
        <v>62.72</v>
      </c>
      <c r="E5432" s="74">
        <v>62.26</v>
      </c>
    </row>
    <row r="5433" spans="1:5" x14ac:dyDescent="0.25">
      <c r="A5433" s="73">
        <v>43193</v>
      </c>
      <c r="B5433" s="74">
        <v>63.51</v>
      </c>
      <c r="C5433" s="74">
        <v>63.46</v>
      </c>
      <c r="D5433" s="74">
        <v>63.21</v>
      </c>
      <c r="E5433" s="74">
        <v>62.77</v>
      </c>
    </row>
    <row r="5434" spans="1:5" x14ac:dyDescent="0.25">
      <c r="A5434" s="73">
        <v>43194</v>
      </c>
      <c r="B5434" s="74">
        <v>63.37</v>
      </c>
      <c r="C5434" s="74">
        <v>63.33</v>
      </c>
      <c r="D5434" s="74">
        <v>63.1</v>
      </c>
      <c r="E5434" s="74">
        <v>62.69</v>
      </c>
    </row>
    <row r="5435" spans="1:5" x14ac:dyDescent="0.25">
      <c r="A5435" s="73">
        <v>43195</v>
      </c>
      <c r="B5435" s="74">
        <v>63.54</v>
      </c>
      <c r="C5435" s="74">
        <v>63.54</v>
      </c>
      <c r="D5435" s="74">
        <v>63.34</v>
      </c>
      <c r="E5435" s="74">
        <v>62.98</v>
      </c>
    </row>
    <row r="5436" spans="1:5" x14ac:dyDescent="0.25">
      <c r="A5436" s="73">
        <v>43196</v>
      </c>
      <c r="B5436" s="74">
        <v>62.06</v>
      </c>
      <c r="C5436" s="74">
        <v>62.1</v>
      </c>
      <c r="D5436" s="74">
        <v>61.96</v>
      </c>
      <c r="E5436" s="74">
        <v>61.64</v>
      </c>
    </row>
    <row r="5437" spans="1:5" x14ac:dyDescent="0.25">
      <c r="A5437" s="73">
        <v>43199</v>
      </c>
      <c r="B5437" s="74">
        <v>63.42</v>
      </c>
      <c r="C5437" s="74">
        <v>63.43</v>
      </c>
      <c r="D5437" s="74">
        <v>63.26</v>
      </c>
      <c r="E5437" s="74">
        <v>62.91</v>
      </c>
    </row>
    <row r="5438" spans="1:5" x14ac:dyDescent="0.25">
      <c r="A5438" s="73">
        <v>43200</v>
      </c>
      <c r="B5438" s="74">
        <v>65.510000000000005</v>
      </c>
      <c r="C5438" s="74">
        <v>65.44</v>
      </c>
      <c r="D5438" s="74">
        <v>65.17</v>
      </c>
      <c r="E5438" s="74">
        <v>64.7</v>
      </c>
    </row>
    <row r="5439" spans="1:5" x14ac:dyDescent="0.25">
      <c r="A5439" s="73">
        <v>43201</v>
      </c>
      <c r="B5439" s="74">
        <v>66.819999999999993</v>
      </c>
      <c r="C5439" s="74">
        <v>66.739999999999995</v>
      </c>
      <c r="D5439" s="74">
        <v>66.44</v>
      </c>
      <c r="E5439" s="74">
        <v>65.91</v>
      </c>
    </row>
    <row r="5440" spans="1:5" x14ac:dyDescent="0.25">
      <c r="A5440" s="73">
        <v>43202</v>
      </c>
      <c r="B5440" s="74">
        <v>67.069999999999993</v>
      </c>
      <c r="C5440" s="74">
        <v>66.95</v>
      </c>
      <c r="D5440" s="74">
        <v>66.58</v>
      </c>
      <c r="E5440" s="74">
        <v>66.010000000000005</v>
      </c>
    </row>
    <row r="5441" spans="1:5" x14ac:dyDescent="0.25">
      <c r="A5441" s="73">
        <v>43203</v>
      </c>
      <c r="B5441" s="74">
        <v>67.39</v>
      </c>
      <c r="C5441" s="74">
        <v>67.33</v>
      </c>
      <c r="D5441" s="74">
        <v>67</v>
      </c>
      <c r="E5441" s="74">
        <v>66.45</v>
      </c>
    </row>
    <row r="5442" spans="1:5" x14ac:dyDescent="0.25">
      <c r="A5442" s="73">
        <v>43206</v>
      </c>
      <c r="B5442" s="74">
        <v>66.22</v>
      </c>
      <c r="C5442" s="74">
        <v>66.2</v>
      </c>
      <c r="D5442" s="74">
        <v>65.94</v>
      </c>
      <c r="E5442" s="74">
        <v>65.459999999999994</v>
      </c>
    </row>
    <row r="5443" spans="1:5" x14ac:dyDescent="0.25">
      <c r="A5443" s="73">
        <v>43207</v>
      </c>
      <c r="B5443" s="74">
        <v>66.52</v>
      </c>
      <c r="C5443" s="74">
        <v>66.510000000000005</v>
      </c>
      <c r="D5443" s="74">
        <v>66.239999999999995</v>
      </c>
      <c r="E5443" s="74">
        <v>65.75</v>
      </c>
    </row>
    <row r="5444" spans="1:5" x14ac:dyDescent="0.25">
      <c r="A5444" s="73">
        <v>43208</v>
      </c>
      <c r="B5444" s="74">
        <v>68.47</v>
      </c>
      <c r="C5444" s="74">
        <v>68.47</v>
      </c>
      <c r="D5444" s="74">
        <v>68.150000000000006</v>
      </c>
      <c r="E5444" s="74">
        <v>67.55</v>
      </c>
    </row>
    <row r="5445" spans="1:5" x14ac:dyDescent="0.25">
      <c r="A5445" s="73">
        <v>43209</v>
      </c>
      <c r="B5445" s="74">
        <v>68.290000000000006</v>
      </c>
      <c r="C5445" s="74">
        <v>68.33</v>
      </c>
      <c r="D5445" s="74">
        <v>68.08</v>
      </c>
      <c r="E5445" s="74">
        <v>67.53</v>
      </c>
    </row>
    <row r="5446" spans="1:5" x14ac:dyDescent="0.25">
      <c r="A5446" s="73">
        <v>43210</v>
      </c>
      <c r="B5446" s="74">
        <v>68.38</v>
      </c>
      <c r="C5446" s="74">
        <v>68.400000000000006</v>
      </c>
      <c r="D5446" s="74">
        <v>68.180000000000007</v>
      </c>
      <c r="E5446" s="74">
        <v>67.66</v>
      </c>
    </row>
    <row r="5447" spans="1:5" x14ac:dyDescent="0.25">
      <c r="A5447" s="73">
        <v>43213</v>
      </c>
      <c r="B5447" s="74">
        <v>68.64</v>
      </c>
      <c r="C5447" s="74">
        <v>68.47</v>
      </c>
      <c r="D5447" s="74">
        <v>68.02</v>
      </c>
      <c r="E5447" s="74">
        <v>67.430000000000007</v>
      </c>
    </row>
    <row r="5448" spans="1:5" x14ac:dyDescent="0.25">
      <c r="A5448" s="73">
        <v>43214</v>
      </c>
      <c r="B5448" s="74">
        <v>67.7</v>
      </c>
      <c r="C5448" s="74">
        <v>67.569999999999993</v>
      </c>
      <c r="D5448" s="74">
        <v>67.17</v>
      </c>
      <c r="E5448" s="74">
        <v>66.62</v>
      </c>
    </row>
    <row r="5449" spans="1:5" x14ac:dyDescent="0.25">
      <c r="A5449" s="73">
        <v>43215</v>
      </c>
      <c r="B5449" s="74">
        <v>68.05</v>
      </c>
      <c r="C5449" s="74">
        <v>67.92</v>
      </c>
      <c r="D5449" s="74">
        <v>67.53</v>
      </c>
      <c r="E5449" s="74">
        <v>66.98</v>
      </c>
    </row>
    <row r="5450" spans="1:5" x14ac:dyDescent="0.25">
      <c r="A5450" s="73">
        <v>43216</v>
      </c>
      <c r="B5450" s="74">
        <v>68.19</v>
      </c>
      <c r="C5450" s="74">
        <v>68.08</v>
      </c>
      <c r="D5450" s="74">
        <v>67.739999999999995</v>
      </c>
      <c r="E5450" s="74">
        <v>67.209999999999994</v>
      </c>
    </row>
    <row r="5451" spans="1:5" x14ac:dyDescent="0.25">
      <c r="A5451" s="73">
        <v>43217</v>
      </c>
      <c r="B5451" s="74">
        <v>68.099999999999994</v>
      </c>
      <c r="C5451" s="74">
        <v>67.98</v>
      </c>
      <c r="D5451" s="74">
        <v>67.63</v>
      </c>
      <c r="E5451" s="74">
        <v>67.099999999999994</v>
      </c>
    </row>
    <row r="5452" spans="1:5" x14ac:dyDescent="0.25">
      <c r="A5452" s="73">
        <v>43220</v>
      </c>
      <c r="B5452" s="74">
        <v>68.569999999999993</v>
      </c>
      <c r="C5452" s="74">
        <v>68.48</v>
      </c>
      <c r="D5452" s="74">
        <v>68.17</v>
      </c>
      <c r="E5452" s="74">
        <v>67.680000000000007</v>
      </c>
    </row>
    <row r="5453" spans="1:5" x14ac:dyDescent="0.25">
      <c r="A5453" s="73">
        <v>43221</v>
      </c>
      <c r="B5453" s="74">
        <v>67.25</v>
      </c>
      <c r="C5453" s="74">
        <v>67.13</v>
      </c>
      <c r="D5453" s="74">
        <v>66.819999999999993</v>
      </c>
      <c r="E5453" s="74">
        <v>66.349999999999994</v>
      </c>
    </row>
    <row r="5454" spans="1:5" x14ac:dyDescent="0.25">
      <c r="A5454" s="73">
        <v>43222</v>
      </c>
      <c r="B5454" s="74">
        <v>67.930000000000007</v>
      </c>
      <c r="C5454" s="74">
        <v>67.77</v>
      </c>
      <c r="D5454" s="74">
        <v>67.349999999999994</v>
      </c>
      <c r="E5454" s="74">
        <v>66.819999999999993</v>
      </c>
    </row>
    <row r="5455" spans="1:5" x14ac:dyDescent="0.25">
      <c r="A5455" s="73">
        <v>43223</v>
      </c>
      <c r="B5455" s="74">
        <v>68.430000000000007</v>
      </c>
      <c r="C5455" s="74">
        <v>68.260000000000005</v>
      </c>
      <c r="D5455" s="74">
        <v>67.8</v>
      </c>
      <c r="E5455" s="74">
        <v>67.22</v>
      </c>
    </row>
    <row r="5456" spans="1:5" x14ac:dyDescent="0.25">
      <c r="A5456" s="73">
        <v>43224</v>
      </c>
      <c r="B5456" s="74">
        <v>69.72</v>
      </c>
      <c r="C5456" s="74">
        <v>69.58</v>
      </c>
      <c r="D5456" s="74">
        <v>69.16</v>
      </c>
      <c r="E5456" s="74">
        <v>68.62</v>
      </c>
    </row>
    <row r="5457" spans="1:5" x14ac:dyDescent="0.25">
      <c r="A5457" s="73">
        <v>43227</v>
      </c>
      <c r="B5457" s="74">
        <v>70.73</v>
      </c>
      <c r="C5457" s="74">
        <v>70.62</v>
      </c>
      <c r="D5457" s="74">
        <v>70.260000000000005</v>
      </c>
      <c r="E5457" s="74">
        <v>69.760000000000005</v>
      </c>
    </row>
    <row r="5458" spans="1:5" x14ac:dyDescent="0.25">
      <c r="A5458" s="73">
        <v>43228</v>
      </c>
      <c r="B5458" s="74">
        <v>69.06</v>
      </c>
      <c r="C5458" s="74">
        <v>68.97</v>
      </c>
      <c r="D5458" s="74">
        <v>68.66</v>
      </c>
      <c r="E5458" s="74">
        <v>68.19</v>
      </c>
    </row>
    <row r="5459" spans="1:5" x14ac:dyDescent="0.25">
      <c r="A5459" s="73">
        <v>43229</v>
      </c>
      <c r="B5459" s="74">
        <v>71.14</v>
      </c>
      <c r="C5459" s="74">
        <v>71.05</v>
      </c>
      <c r="D5459" s="74">
        <v>70.75</v>
      </c>
      <c r="E5459" s="74">
        <v>70.27</v>
      </c>
    </row>
    <row r="5460" spans="1:5" x14ac:dyDescent="0.25">
      <c r="A5460" s="73">
        <v>43230</v>
      </c>
      <c r="B5460" s="74">
        <v>71.36</v>
      </c>
      <c r="C5460" s="74">
        <v>71.31</v>
      </c>
      <c r="D5460" s="74">
        <v>71.069999999999993</v>
      </c>
      <c r="E5460" s="74">
        <v>70.63</v>
      </c>
    </row>
    <row r="5461" spans="1:5" x14ac:dyDescent="0.25">
      <c r="A5461" s="73">
        <v>43231</v>
      </c>
      <c r="B5461" s="74">
        <v>70.7</v>
      </c>
      <c r="C5461" s="74">
        <v>70.680000000000007</v>
      </c>
      <c r="D5461" s="74">
        <v>70.47</v>
      </c>
      <c r="E5461" s="74">
        <v>70.09</v>
      </c>
    </row>
    <row r="5462" spans="1:5" x14ac:dyDescent="0.25">
      <c r="A5462" s="73">
        <v>43234</v>
      </c>
      <c r="B5462" s="74">
        <v>70.959999999999994</v>
      </c>
      <c r="C5462" s="74">
        <v>70.989999999999995</v>
      </c>
      <c r="D5462" s="74">
        <v>70.81</v>
      </c>
      <c r="E5462" s="74">
        <v>70.45</v>
      </c>
    </row>
    <row r="5463" spans="1:5" x14ac:dyDescent="0.25">
      <c r="A5463" s="73">
        <v>43235</v>
      </c>
      <c r="B5463" s="74">
        <v>71.31</v>
      </c>
      <c r="C5463" s="74">
        <v>71.37</v>
      </c>
      <c r="D5463" s="74">
        <v>71.150000000000006</v>
      </c>
      <c r="E5463" s="74">
        <v>70.72</v>
      </c>
    </row>
    <row r="5464" spans="1:5" x14ac:dyDescent="0.25">
      <c r="A5464" s="73">
        <v>43236</v>
      </c>
      <c r="B5464" s="74">
        <v>71.489999999999995</v>
      </c>
      <c r="C5464" s="74">
        <v>71.56</v>
      </c>
      <c r="D5464" s="74">
        <v>71.349999999999994</v>
      </c>
      <c r="E5464" s="74">
        <v>70.930000000000007</v>
      </c>
    </row>
    <row r="5465" spans="1:5" x14ac:dyDescent="0.25">
      <c r="A5465" s="73">
        <v>43237</v>
      </c>
      <c r="B5465" s="74">
        <v>71.489999999999995</v>
      </c>
      <c r="C5465" s="74">
        <v>71.569999999999993</v>
      </c>
      <c r="D5465" s="74">
        <v>71.33</v>
      </c>
      <c r="E5465" s="74">
        <v>70.86</v>
      </c>
    </row>
    <row r="5466" spans="1:5" x14ac:dyDescent="0.25">
      <c r="A5466" s="73">
        <v>43238</v>
      </c>
      <c r="B5466" s="74">
        <v>71.28</v>
      </c>
      <c r="C5466" s="74">
        <v>71.37</v>
      </c>
      <c r="D5466" s="74">
        <v>71.11</v>
      </c>
      <c r="E5466" s="74">
        <v>70.62</v>
      </c>
    </row>
    <row r="5467" spans="1:5" x14ac:dyDescent="0.25">
      <c r="A5467" s="73">
        <v>43241</v>
      </c>
      <c r="B5467" s="74">
        <v>72.239999999999995</v>
      </c>
      <c r="C5467" s="74">
        <v>72.349999999999994</v>
      </c>
      <c r="D5467" s="74">
        <v>72.08</v>
      </c>
      <c r="E5467" s="74">
        <v>71.540000000000006</v>
      </c>
    </row>
    <row r="5468" spans="1:5" x14ac:dyDescent="0.25">
      <c r="A5468" s="73">
        <v>43242</v>
      </c>
      <c r="B5468" s="74">
        <v>72.13</v>
      </c>
      <c r="C5468" s="74">
        <v>72.2</v>
      </c>
      <c r="D5468" s="74">
        <v>72.02</v>
      </c>
      <c r="E5468" s="74">
        <v>71.569999999999993</v>
      </c>
    </row>
    <row r="5469" spans="1:5" x14ac:dyDescent="0.25">
      <c r="A5469" s="73">
        <v>43243</v>
      </c>
      <c r="B5469" s="74">
        <v>71.84</v>
      </c>
      <c r="C5469" s="74">
        <v>71.709999999999994</v>
      </c>
      <c r="D5469" s="74">
        <v>71.319999999999993</v>
      </c>
      <c r="E5469" s="74">
        <v>70.819999999999993</v>
      </c>
    </row>
    <row r="5470" spans="1:5" x14ac:dyDescent="0.25">
      <c r="A5470" s="73">
        <v>43244</v>
      </c>
      <c r="B5470" s="74">
        <v>70.709999999999994</v>
      </c>
      <c r="C5470" s="74">
        <v>70.58</v>
      </c>
      <c r="D5470" s="74">
        <v>70.19</v>
      </c>
      <c r="E5470" s="74">
        <v>69.69</v>
      </c>
    </row>
    <row r="5471" spans="1:5" x14ac:dyDescent="0.25">
      <c r="A5471" s="73">
        <v>43245</v>
      </c>
      <c r="B5471" s="74">
        <v>67.88</v>
      </c>
      <c r="C5471" s="74">
        <v>67.78</v>
      </c>
      <c r="D5471" s="74">
        <v>67.45</v>
      </c>
      <c r="E5471" s="74">
        <v>67.06</v>
      </c>
    </row>
    <row r="5472" spans="1:5" x14ac:dyDescent="0.25">
      <c r="A5472" s="73">
        <v>43249</v>
      </c>
      <c r="B5472" s="74">
        <v>66.73</v>
      </c>
      <c r="C5472" s="74">
        <v>66.62</v>
      </c>
      <c r="D5472" s="74">
        <v>66.27</v>
      </c>
      <c r="E5472" s="74">
        <v>65.87</v>
      </c>
    </row>
    <row r="5473" spans="1:5" x14ac:dyDescent="0.25">
      <c r="A5473" s="73">
        <v>43250</v>
      </c>
      <c r="B5473" s="74">
        <v>68.209999999999994</v>
      </c>
      <c r="C5473" s="74">
        <v>68.08</v>
      </c>
      <c r="D5473" s="74">
        <v>67.66</v>
      </c>
      <c r="E5473" s="74">
        <v>67.180000000000007</v>
      </c>
    </row>
    <row r="5474" spans="1:5" x14ac:dyDescent="0.25">
      <c r="A5474" s="73">
        <v>43251</v>
      </c>
      <c r="B5474" s="74">
        <v>67.040000000000006</v>
      </c>
      <c r="C5474" s="74">
        <v>66.91</v>
      </c>
      <c r="D5474" s="74">
        <v>66.540000000000006</v>
      </c>
      <c r="E5474" s="74">
        <v>66.11</v>
      </c>
    </row>
    <row r="5475" spans="1:5" x14ac:dyDescent="0.25">
      <c r="A5475" s="73">
        <v>43252</v>
      </c>
      <c r="B5475" s="74">
        <v>65.81</v>
      </c>
      <c r="C5475" s="74">
        <v>65.77</v>
      </c>
      <c r="D5475" s="74">
        <v>65.53</v>
      </c>
      <c r="E5475" s="74">
        <v>65.23</v>
      </c>
    </row>
    <row r="5476" spans="1:5" x14ac:dyDescent="0.25">
      <c r="A5476" s="73">
        <v>43255</v>
      </c>
      <c r="B5476" s="74">
        <v>64.75</v>
      </c>
      <c r="C5476" s="74">
        <v>64.680000000000007</v>
      </c>
      <c r="D5476" s="74">
        <v>64.48</v>
      </c>
      <c r="E5476" s="74">
        <v>64.260000000000005</v>
      </c>
    </row>
    <row r="5477" spans="1:5" x14ac:dyDescent="0.25">
      <c r="A5477" s="73">
        <v>43256</v>
      </c>
      <c r="B5477" s="74">
        <v>65.52</v>
      </c>
      <c r="C5477" s="74">
        <v>65.459999999999994</v>
      </c>
      <c r="D5477" s="74">
        <v>65.23</v>
      </c>
      <c r="E5477" s="74">
        <v>64.95</v>
      </c>
    </row>
    <row r="5478" spans="1:5" x14ac:dyDescent="0.25">
      <c r="A5478" s="73">
        <v>43257</v>
      </c>
      <c r="B5478" s="74">
        <v>64.73</v>
      </c>
      <c r="C5478" s="74">
        <v>64.7</v>
      </c>
      <c r="D5478" s="74">
        <v>64.52</v>
      </c>
      <c r="E5478" s="74">
        <v>64.27</v>
      </c>
    </row>
    <row r="5479" spans="1:5" x14ac:dyDescent="0.25">
      <c r="A5479" s="73">
        <v>43258</v>
      </c>
      <c r="B5479" s="74">
        <v>65.95</v>
      </c>
      <c r="C5479" s="74">
        <v>65.89</v>
      </c>
      <c r="D5479" s="74">
        <v>65.63</v>
      </c>
      <c r="E5479" s="74">
        <v>65.3</v>
      </c>
    </row>
    <row r="5480" spans="1:5" x14ac:dyDescent="0.25">
      <c r="A5480" s="73">
        <v>43259</v>
      </c>
      <c r="B5480" s="74">
        <v>65.739999999999995</v>
      </c>
      <c r="C5480" s="74">
        <v>65.67</v>
      </c>
      <c r="D5480" s="74">
        <v>65.400000000000006</v>
      </c>
      <c r="E5480" s="74">
        <v>65.06</v>
      </c>
    </row>
    <row r="5481" spans="1:5" x14ac:dyDescent="0.25">
      <c r="A5481" s="73">
        <v>43262</v>
      </c>
      <c r="B5481" s="74">
        <v>66.099999999999994</v>
      </c>
      <c r="C5481" s="74">
        <v>66.03</v>
      </c>
      <c r="D5481" s="74">
        <v>65.739999999999995</v>
      </c>
      <c r="E5481" s="74">
        <v>65.36</v>
      </c>
    </row>
    <row r="5482" spans="1:5" x14ac:dyDescent="0.25">
      <c r="A5482" s="73">
        <v>43263</v>
      </c>
      <c r="B5482" s="74">
        <v>66.36</v>
      </c>
      <c r="C5482" s="74">
        <v>66.28</v>
      </c>
      <c r="D5482" s="74">
        <v>65.98</v>
      </c>
      <c r="E5482" s="74">
        <v>65.58</v>
      </c>
    </row>
    <row r="5483" spans="1:5" x14ac:dyDescent="0.25">
      <c r="A5483" s="73">
        <v>43264</v>
      </c>
      <c r="B5483" s="74">
        <v>66.64</v>
      </c>
      <c r="C5483" s="74">
        <v>66.52</v>
      </c>
      <c r="D5483" s="74">
        <v>66.22</v>
      </c>
      <c r="E5483" s="74">
        <v>65.84</v>
      </c>
    </row>
    <row r="5484" spans="1:5" x14ac:dyDescent="0.25">
      <c r="A5484" s="73">
        <v>43265</v>
      </c>
      <c r="B5484" s="74">
        <v>66.89</v>
      </c>
      <c r="C5484" s="74">
        <v>66.69</v>
      </c>
      <c r="D5484" s="74">
        <v>66.27</v>
      </c>
      <c r="E5484" s="74">
        <v>65.790000000000006</v>
      </c>
    </row>
    <row r="5485" spans="1:5" x14ac:dyDescent="0.25">
      <c r="A5485" s="73">
        <v>43266</v>
      </c>
      <c r="B5485" s="74">
        <v>65.06</v>
      </c>
      <c r="C5485" s="74">
        <v>64.849999999999994</v>
      </c>
      <c r="D5485" s="74">
        <v>64.400000000000006</v>
      </c>
      <c r="E5485" s="74">
        <v>63.94</v>
      </c>
    </row>
    <row r="5486" spans="1:5" x14ac:dyDescent="0.25">
      <c r="A5486" s="73">
        <v>43269</v>
      </c>
      <c r="B5486" s="74">
        <v>65.849999999999994</v>
      </c>
      <c r="C5486" s="74">
        <v>65.69</v>
      </c>
      <c r="D5486" s="74">
        <v>65.28</v>
      </c>
      <c r="E5486" s="74">
        <v>64.81</v>
      </c>
    </row>
    <row r="5487" spans="1:5" x14ac:dyDescent="0.25">
      <c r="A5487" s="73">
        <v>43270</v>
      </c>
      <c r="B5487" s="74">
        <v>65.069999999999993</v>
      </c>
      <c r="C5487" s="74">
        <v>64.900000000000006</v>
      </c>
      <c r="D5487" s="74">
        <v>64.56</v>
      </c>
      <c r="E5487" s="74">
        <v>64.13</v>
      </c>
    </row>
    <row r="5488" spans="1:5" x14ac:dyDescent="0.25">
      <c r="A5488" s="73">
        <v>43271</v>
      </c>
      <c r="B5488" s="74">
        <v>66.22</v>
      </c>
      <c r="C5488" s="74">
        <v>65.709999999999994</v>
      </c>
      <c r="D5488" s="74">
        <v>65.239999999999995</v>
      </c>
      <c r="E5488" s="74">
        <v>64.72</v>
      </c>
    </row>
    <row r="5489" spans="1:5" x14ac:dyDescent="0.25">
      <c r="A5489" s="73">
        <v>43272</v>
      </c>
      <c r="B5489" s="74">
        <v>65.540000000000006</v>
      </c>
      <c r="C5489" s="74">
        <v>64.86</v>
      </c>
      <c r="D5489" s="74">
        <v>64.19</v>
      </c>
      <c r="E5489" s="74">
        <v>63.84</v>
      </c>
    </row>
    <row r="5490" spans="1:5" x14ac:dyDescent="0.25">
      <c r="A5490" s="73">
        <v>43273</v>
      </c>
      <c r="B5490" s="74">
        <v>68.58</v>
      </c>
      <c r="C5490" s="74">
        <v>67.63</v>
      </c>
      <c r="D5490" s="74">
        <v>66.790000000000006</v>
      </c>
      <c r="E5490" s="74">
        <v>66.34</v>
      </c>
    </row>
    <row r="5491" spans="1:5" x14ac:dyDescent="0.25">
      <c r="A5491" s="73">
        <v>43276</v>
      </c>
      <c r="B5491" s="74">
        <v>68.08</v>
      </c>
      <c r="C5491" s="74">
        <v>67.040000000000006</v>
      </c>
      <c r="D5491" s="74">
        <v>66.180000000000007</v>
      </c>
      <c r="E5491" s="74">
        <v>65.790000000000006</v>
      </c>
    </row>
    <row r="5492" spans="1:5" x14ac:dyDescent="0.25">
      <c r="A5492" s="73">
        <v>43277</v>
      </c>
      <c r="B5492" s="74">
        <v>70.53</v>
      </c>
      <c r="C5492" s="74">
        <v>69.28</v>
      </c>
      <c r="D5492" s="74">
        <v>68.16</v>
      </c>
      <c r="E5492" s="74">
        <v>67.59</v>
      </c>
    </row>
    <row r="5493" spans="1:5" x14ac:dyDescent="0.25">
      <c r="A5493" s="73">
        <v>43278</v>
      </c>
      <c r="B5493" s="74">
        <v>72.760000000000005</v>
      </c>
      <c r="C5493" s="74">
        <v>71.260000000000005</v>
      </c>
      <c r="D5493" s="74">
        <v>69.959999999999994</v>
      </c>
      <c r="E5493" s="74">
        <v>69.22</v>
      </c>
    </row>
    <row r="5494" spans="1:5" x14ac:dyDescent="0.25">
      <c r="A5494" s="73">
        <v>43279</v>
      </c>
      <c r="B5494" s="74">
        <v>73.45</v>
      </c>
      <c r="C5494" s="74">
        <v>71.81</v>
      </c>
      <c r="D5494" s="74">
        <v>70.34</v>
      </c>
      <c r="E5494" s="74">
        <v>69.510000000000005</v>
      </c>
    </row>
    <row r="5495" spans="1:5" x14ac:dyDescent="0.25">
      <c r="A5495" s="73">
        <v>43280</v>
      </c>
      <c r="B5495" s="74">
        <v>74.150000000000006</v>
      </c>
      <c r="C5495" s="74">
        <v>72.459999999999994</v>
      </c>
      <c r="D5495" s="74">
        <v>70.92</v>
      </c>
      <c r="E5495" s="74">
        <v>70.16</v>
      </c>
    </row>
    <row r="5496" spans="1:5" x14ac:dyDescent="0.25">
      <c r="A5496" s="73">
        <v>43283</v>
      </c>
      <c r="B5496" s="74">
        <v>73.94</v>
      </c>
      <c r="C5496" s="74">
        <v>71.62</v>
      </c>
      <c r="D5496" s="74">
        <v>69.3</v>
      </c>
      <c r="E5496" s="74">
        <v>68.510000000000005</v>
      </c>
    </row>
    <row r="5497" spans="1:5" x14ac:dyDescent="0.25">
      <c r="A5497" s="73">
        <v>43284</v>
      </c>
      <c r="B5497" s="74">
        <v>74.14</v>
      </c>
      <c r="C5497" s="74">
        <v>71.59</v>
      </c>
      <c r="D5497" s="74">
        <v>68.84</v>
      </c>
      <c r="E5497" s="74">
        <v>68.06</v>
      </c>
    </row>
    <row r="5498" spans="1:5" x14ac:dyDescent="0.25">
      <c r="A5498" s="73">
        <v>43286</v>
      </c>
      <c r="B5498" s="74">
        <v>72.94</v>
      </c>
      <c r="C5498" s="74">
        <v>70.63</v>
      </c>
      <c r="D5498" s="74">
        <v>68.459999999999994</v>
      </c>
      <c r="E5498" s="74">
        <v>67.959999999999994</v>
      </c>
    </row>
    <row r="5499" spans="1:5" x14ac:dyDescent="0.25">
      <c r="A5499" s="73">
        <v>43287</v>
      </c>
      <c r="B5499" s="74">
        <v>73.8</v>
      </c>
      <c r="C5499" s="74">
        <v>71.569999999999993</v>
      </c>
      <c r="D5499" s="74">
        <v>69.14</v>
      </c>
      <c r="E5499" s="74">
        <v>68.5</v>
      </c>
    </row>
    <row r="5500" spans="1:5" x14ac:dyDescent="0.25">
      <c r="A5500" s="73">
        <v>43290</v>
      </c>
      <c r="B5500" s="74">
        <v>73.849999999999994</v>
      </c>
      <c r="C5500" s="74">
        <v>71.98</v>
      </c>
      <c r="D5500" s="74">
        <v>69.849999999999994</v>
      </c>
      <c r="E5500" s="74">
        <v>69.22</v>
      </c>
    </row>
    <row r="5501" spans="1:5" x14ac:dyDescent="0.25">
      <c r="A5501" s="73">
        <v>43291</v>
      </c>
      <c r="B5501" s="74">
        <v>74.11</v>
      </c>
      <c r="C5501" s="74">
        <v>72.56</v>
      </c>
      <c r="D5501" s="74">
        <v>70.62</v>
      </c>
      <c r="E5501" s="74">
        <v>69.88</v>
      </c>
    </row>
    <row r="5502" spans="1:5" x14ac:dyDescent="0.25">
      <c r="A5502" s="73">
        <v>43292</v>
      </c>
      <c r="B5502" s="74">
        <v>70.38</v>
      </c>
      <c r="C5502" s="74">
        <v>68.86</v>
      </c>
      <c r="D5502" s="74">
        <v>67.099999999999994</v>
      </c>
      <c r="E5502" s="74">
        <v>66.33</v>
      </c>
    </row>
    <row r="5503" spans="1:5" x14ac:dyDescent="0.25">
      <c r="A5503" s="73">
        <v>43293</v>
      </c>
      <c r="B5503" s="74">
        <v>70.33</v>
      </c>
      <c r="C5503" s="74">
        <v>69.349999999999994</v>
      </c>
      <c r="D5503" s="74">
        <v>68.069999999999993</v>
      </c>
      <c r="E5503" s="74">
        <v>67.44</v>
      </c>
    </row>
    <row r="5504" spans="1:5" x14ac:dyDescent="0.25">
      <c r="A5504" s="73">
        <v>43294</v>
      </c>
      <c r="B5504" s="74">
        <v>71.010000000000005</v>
      </c>
      <c r="C5504" s="74">
        <v>69.95</v>
      </c>
      <c r="D5504" s="74">
        <v>68.55</v>
      </c>
      <c r="E5504" s="74">
        <v>68.010000000000005</v>
      </c>
    </row>
    <row r="5505" spans="1:5" x14ac:dyDescent="0.25">
      <c r="A5505" s="73">
        <v>43297</v>
      </c>
      <c r="B5505" s="74">
        <v>68.06</v>
      </c>
      <c r="C5505" s="74">
        <v>67.069999999999993</v>
      </c>
      <c r="D5505" s="74">
        <v>65.66</v>
      </c>
      <c r="E5505" s="74">
        <v>65.11</v>
      </c>
    </row>
    <row r="5506" spans="1:5" x14ac:dyDescent="0.25">
      <c r="A5506" s="73">
        <v>43298</v>
      </c>
      <c r="B5506" s="74">
        <v>68.08</v>
      </c>
      <c r="C5506" s="74">
        <v>67.16</v>
      </c>
      <c r="D5506" s="74">
        <v>65.84</v>
      </c>
      <c r="E5506" s="74">
        <v>65.27</v>
      </c>
    </row>
    <row r="5507" spans="1:5" x14ac:dyDescent="0.25">
      <c r="A5507" s="73">
        <v>43299</v>
      </c>
      <c r="B5507" s="74">
        <v>68.760000000000005</v>
      </c>
      <c r="C5507" s="74">
        <v>67.75</v>
      </c>
      <c r="D5507" s="74">
        <v>66.38</v>
      </c>
      <c r="E5507" s="74">
        <v>65.89</v>
      </c>
    </row>
    <row r="5508" spans="1:5" x14ac:dyDescent="0.25">
      <c r="A5508" s="73">
        <v>43300</v>
      </c>
      <c r="B5508" s="74">
        <v>69.459999999999994</v>
      </c>
      <c r="C5508" s="74">
        <v>68.239999999999995</v>
      </c>
      <c r="D5508" s="74">
        <v>66.53</v>
      </c>
      <c r="E5508" s="74">
        <v>65.989999999999995</v>
      </c>
    </row>
    <row r="5509" spans="1:5" x14ac:dyDescent="0.25">
      <c r="A5509" s="73">
        <v>43301</v>
      </c>
      <c r="B5509" s="74">
        <v>70.459999999999994</v>
      </c>
      <c r="C5509" s="74">
        <v>68.260000000000005</v>
      </c>
      <c r="D5509" s="74">
        <v>66.64</v>
      </c>
      <c r="E5509" s="74">
        <v>66.180000000000007</v>
      </c>
    </row>
    <row r="5510" spans="1:5" x14ac:dyDescent="0.25">
      <c r="A5510" s="73">
        <v>43304</v>
      </c>
      <c r="B5510" s="74">
        <v>67.89</v>
      </c>
      <c r="C5510" s="74">
        <v>66.75</v>
      </c>
      <c r="D5510" s="74">
        <v>66.430000000000007</v>
      </c>
      <c r="E5510" s="74">
        <v>66.14</v>
      </c>
    </row>
    <row r="5511" spans="1:5" x14ac:dyDescent="0.25">
      <c r="A5511" s="73">
        <v>43305</v>
      </c>
      <c r="B5511" s="74">
        <v>68.52</v>
      </c>
      <c r="C5511" s="74">
        <v>67.19</v>
      </c>
      <c r="D5511" s="74">
        <v>66.77</v>
      </c>
      <c r="E5511" s="74">
        <v>66.47</v>
      </c>
    </row>
    <row r="5512" spans="1:5" x14ac:dyDescent="0.25">
      <c r="A5512" s="73">
        <v>43306</v>
      </c>
      <c r="B5512" s="74">
        <v>69.3</v>
      </c>
      <c r="C5512" s="74">
        <v>68.010000000000005</v>
      </c>
      <c r="D5512" s="74">
        <v>67.59</v>
      </c>
      <c r="E5512" s="74">
        <v>67.260000000000005</v>
      </c>
    </row>
    <row r="5513" spans="1:5" x14ac:dyDescent="0.25">
      <c r="A5513" s="73">
        <v>43307</v>
      </c>
      <c r="B5513" s="74">
        <v>69.61</v>
      </c>
      <c r="C5513" s="74">
        <v>68.430000000000007</v>
      </c>
      <c r="D5513" s="74">
        <v>68</v>
      </c>
      <c r="E5513" s="74">
        <v>67.67</v>
      </c>
    </row>
    <row r="5514" spans="1:5" x14ac:dyDescent="0.25">
      <c r="A5514" s="73">
        <v>43308</v>
      </c>
      <c r="B5514" s="74">
        <v>68.69</v>
      </c>
      <c r="C5514" s="74">
        <v>67.73</v>
      </c>
      <c r="D5514" s="74">
        <v>67.36</v>
      </c>
      <c r="E5514" s="74">
        <v>67.040000000000006</v>
      </c>
    </row>
    <row r="5515" spans="1:5" x14ac:dyDescent="0.25">
      <c r="A5515" s="73">
        <v>43311</v>
      </c>
      <c r="B5515" s="74">
        <v>70.13</v>
      </c>
      <c r="C5515" s="74">
        <v>68.95</v>
      </c>
      <c r="D5515" s="74">
        <v>68.510000000000005</v>
      </c>
      <c r="E5515" s="74">
        <v>68.14</v>
      </c>
    </row>
    <row r="5516" spans="1:5" x14ac:dyDescent="0.25">
      <c r="A5516" s="73">
        <v>43312</v>
      </c>
      <c r="B5516" s="74">
        <v>68.760000000000005</v>
      </c>
      <c r="C5516" s="74">
        <v>67.63</v>
      </c>
      <c r="D5516" s="74">
        <v>67.27</v>
      </c>
      <c r="E5516" s="74">
        <v>66.97</v>
      </c>
    </row>
    <row r="5517" spans="1:5" x14ac:dyDescent="0.25">
      <c r="A5517" s="73">
        <v>43313</v>
      </c>
      <c r="B5517" s="74">
        <v>67.66</v>
      </c>
      <c r="C5517" s="74">
        <v>66.5</v>
      </c>
      <c r="D5517" s="74">
        <v>66.11</v>
      </c>
      <c r="E5517" s="74">
        <v>65.78</v>
      </c>
    </row>
    <row r="5518" spans="1:5" x14ac:dyDescent="0.25">
      <c r="A5518" s="73">
        <v>43314</v>
      </c>
      <c r="B5518" s="74">
        <v>68.959999999999994</v>
      </c>
      <c r="C5518" s="74">
        <v>67.66</v>
      </c>
      <c r="D5518" s="74">
        <v>67.180000000000007</v>
      </c>
      <c r="E5518" s="74">
        <v>66.790000000000006</v>
      </c>
    </row>
    <row r="5519" spans="1:5" x14ac:dyDescent="0.25">
      <c r="A5519" s="73">
        <v>43315</v>
      </c>
      <c r="B5519" s="74">
        <v>68.489999999999995</v>
      </c>
      <c r="C5519" s="74">
        <v>67.349999999999994</v>
      </c>
      <c r="D5519" s="74">
        <v>66.930000000000007</v>
      </c>
      <c r="E5519" s="74">
        <v>66.59</v>
      </c>
    </row>
    <row r="5520" spans="1:5" x14ac:dyDescent="0.25">
      <c r="A5520" s="73">
        <v>43318</v>
      </c>
      <c r="B5520" s="74">
        <v>69.010000000000005</v>
      </c>
      <c r="C5520" s="74">
        <v>67.94</v>
      </c>
      <c r="D5520" s="74">
        <v>67.48</v>
      </c>
      <c r="E5520" s="74">
        <v>67.099999999999994</v>
      </c>
    </row>
    <row r="5521" spans="1:5" x14ac:dyDescent="0.25">
      <c r="A5521" s="73">
        <v>43319</v>
      </c>
      <c r="B5521" s="74">
        <v>69.17</v>
      </c>
      <c r="C5521" s="74">
        <v>68.33</v>
      </c>
      <c r="D5521" s="74">
        <v>67.959999999999994</v>
      </c>
      <c r="E5521" s="74">
        <v>67.62</v>
      </c>
    </row>
    <row r="5522" spans="1:5" x14ac:dyDescent="0.25">
      <c r="A5522" s="73">
        <v>43320</v>
      </c>
      <c r="B5522" s="74">
        <v>66.94</v>
      </c>
      <c r="C5522" s="74">
        <v>66.25</v>
      </c>
      <c r="D5522" s="74">
        <v>65.87</v>
      </c>
      <c r="E5522" s="74">
        <v>65.540000000000006</v>
      </c>
    </row>
    <row r="5523" spans="1:5" x14ac:dyDescent="0.25">
      <c r="A5523" s="73">
        <v>43321</v>
      </c>
      <c r="B5523" s="74">
        <v>66.81</v>
      </c>
      <c r="C5523" s="74">
        <v>66.14</v>
      </c>
      <c r="D5523" s="74">
        <v>65.78</v>
      </c>
      <c r="E5523" s="74">
        <v>65.48</v>
      </c>
    </row>
    <row r="5524" spans="1:5" x14ac:dyDescent="0.25">
      <c r="A5524" s="73">
        <v>43322</v>
      </c>
      <c r="B5524" s="74">
        <v>67.63</v>
      </c>
      <c r="C5524" s="74">
        <v>66.94</v>
      </c>
      <c r="D5524" s="74">
        <v>66.540000000000006</v>
      </c>
      <c r="E5524" s="74">
        <v>66.209999999999994</v>
      </c>
    </row>
    <row r="5525" spans="1:5" x14ac:dyDescent="0.25">
      <c r="A5525" s="73">
        <v>43325</v>
      </c>
      <c r="B5525" s="74">
        <v>67.2</v>
      </c>
      <c r="C5525" s="74">
        <v>66.569999999999993</v>
      </c>
      <c r="D5525" s="74">
        <v>66.209999999999994</v>
      </c>
      <c r="E5525" s="74">
        <v>65.88</v>
      </c>
    </row>
    <row r="5526" spans="1:5" x14ac:dyDescent="0.25">
      <c r="A5526" s="73">
        <v>43326</v>
      </c>
      <c r="B5526" s="74">
        <v>67.040000000000006</v>
      </c>
      <c r="C5526" s="74">
        <v>66.33</v>
      </c>
      <c r="D5526" s="74">
        <v>66</v>
      </c>
      <c r="E5526" s="74">
        <v>65.709999999999994</v>
      </c>
    </row>
    <row r="5527" spans="1:5" x14ac:dyDescent="0.25">
      <c r="A5527" s="73">
        <v>43327</v>
      </c>
      <c r="B5527" s="74">
        <v>65.010000000000005</v>
      </c>
      <c r="C5527" s="74">
        <v>64.459999999999994</v>
      </c>
      <c r="D5527" s="74">
        <v>64.239999999999995</v>
      </c>
      <c r="E5527" s="74">
        <v>64</v>
      </c>
    </row>
    <row r="5528" spans="1:5" x14ac:dyDescent="0.25">
      <c r="A5528" s="73">
        <v>43328</v>
      </c>
      <c r="B5528" s="74">
        <v>65.459999999999994</v>
      </c>
      <c r="C5528" s="74">
        <v>64.88</v>
      </c>
      <c r="D5528" s="74">
        <v>64.66</v>
      </c>
      <c r="E5528" s="74">
        <v>64.42</v>
      </c>
    </row>
    <row r="5529" spans="1:5" x14ac:dyDescent="0.25">
      <c r="A5529" s="73">
        <v>43329</v>
      </c>
      <c r="B5529" s="74">
        <v>65.91</v>
      </c>
      <c r="C5529" s="74">
        <v>65.209999999999994</v>
      </c>
      <c r="D5529" s="74">
        <v>64.94</v>
      </c>
      <c r="E5529" s="74">
        <v>64.66</v>
      </c>
    </row>
    <row r="5530" spans="1:5" x14ac:dyDescent="0.25">
      <c r="A5530" s="73">
        <v>43332</v>
      </c>
      <c r="B5530" s="74">
        <v>66.430000000000007</v>
      </c>
      <c r="C5530" s="74">
        <v>65.42</v>
      </c>
      <c r="D5530" s="74">
        <v>65.099999999999994</v>
      </c>
      <c r="E5530" s="74">
        <v>64.8</v>
      </c>
    </row>
    <row r="5531" spans="1:5" x14ac:dyDescent="0.25">
      <c r="A5531" s="73">
        <v>43333</v>
      </c>
      <c r="B5531" s="74">
        <v>67.349999999999994</v>
      </c>
      <c r="C5531" s="74">
        <v>65.84</v>
      </c>
      <c r="D5531" s="74">
        <v>65.489999999999995</v>
      </c>
      <c r="E5531" s="74">
        <v>65.19</v>
      </c>
    </row>
    <row r="5532" spans="1:5" x14ac:dyDescent="0.25">
      <c r="A5532" s="73">
        <v>43334</v>
      </c>
      <c r="B5532" s="74">
        <v>67.86</v>
      </c>
      <c r="C5532" s="74">
        <v>67.510000000000005</v>
      </c>
      <c r="D5532" s="74">
        <v>67.2</v>
      </c>
      <c r="E5532" s="74">
        <v>66.930000000000007</v>
      </c>
    </row>
    <row r="5533" spans="1:5" x14ac:dyDescent="0.25">
      <c r="A5533" s="73">
        <v>43335</v>
      </c>
      <c r="B5533" s="74">
        <v>67.83</v>
      </c>
      <c r="C5533" s="74">
        <v>67.53</v>
      </c>
      <c r="D5533" s="74">
        <v>67.239999999999995</v>
      </c>
      <c r="E5533" s="74">
        <v>66.98</v>
      </c>
    </row>
    <row r="5534" spans="1:5" x14ac:dyDescent="0.25">
      <c r="A5534" s="73">
        <v>43336</v>
      </c>
      <c r="B5534" s="74">
        <v>68.72</v>
      </c>
      <c r="C5534" s="74">
        <v>68.36</v>
      </c>
      <c r="D5534" s="74">
        <v>68.05</v>
      </c>
      <c r="E5534" s="74">
        <v>67.78</v>
      </c>
    </row>
    <row r="5535" spans="1:5" x14ac:dyDescent="0.25">
      <c r="A5535" s="73">
        <v>43339</v>
      </c>
      <c r="B5535" s="74">
        <v>68.87</v>
      </c>
      <c r="C5535" s="74">
        <v>68.540000000000006</v>
      </c>
      <c r="D5535" s="74">
        <v>68.25</v>
      </c>
      <c r="E5535" s="74">
        <v>67.989999999999995</v>
      </c>
    </row>
    <row r="5536" spans="1:5" x14ac:dyDescent="0.25">
      <c r="A5536" s="73">
        <v>43340</v>
      </c>
      <c r="B5536" s="74">
        <v>68.53</v>
      </c>
      <c r="C5536" s="74">
        <v>68.22</v>
      </c>
      <c r="D5536" s="74">
        <v>67.930000000000007</v>
      </c>
      <c r="E5536" s="74">
        <v>67.69</v>
      </c>
    </row>
    <row r="5537" spans="1:5" x14ac:dyDescent="0.25">
      <c r="A5537" s="73">
        <v>43341</v>
      </c>
      <c r="B5537" s="74">
        <v>69.510000000000005</v>
      </c>
      <c r="C5537" s="74">
        <v>69.17</v>
      </c>
      <c r="D5537" s="74">
        <v>68.87</v>
      </c>
      <c r="E5537" s="74">
        <v>68.61</v>
      </c>
    </row>
    <row r="5538" spans="1:5" x14ac:dyDescent="0.25">
      <c r="A5538" s="73">
        <v>43342</v>
      </c>
      <c r="B5538" s="74">
        <v>70.25</v>
      </c>
      <c r="C5538" s="74">
        <v>69.81</v>
      </c>
      <c r="D5538" s="74">
        <v>69.459999999999994</v>
      </c>
      <c r="E5538" s="74">
        <v>69.17</v>
      </c>
    </row>
    <row r="5539" spans="1:5" x14ac:dyDescent="0.25">
      <c r="A5539" s="73">
        <v>43343</v>
      </c>
      <c r="B5539" s="74">
        <v>69.8</v>
      </c>
      <c r="C5539" s="74">
        <v>69.37</v>
      </c>
      <c r="D5539" s="74">
        <v>69.05</v>
      </c>
      <c r="E5539" s="74">
        <v>68.790000000000006</v>
      </c>
    </row>
    <row r="5540" spans="1:5" x14ac:dyDescent="0.25">
      <c r="A5540" s="73">
        <v>43347</v>
      </c>
      <c r="B5540" s="74">
        <v>69.87</v>
      </c>
      <c r="C5540" s="74">
        <v>69.56</v>
      </c>
      <c r="D5540" s="74">
        <v>69.290000000000006</v>
      </c>
      <c r="E5540" s="74">
        <v>69.040000000000006</v>
      </c>
    </row>
    <row r="5541" spans="1:5" x14ac:dyDescent="0.25">
      <c r="A5541" s="73">
        <v>43348</v>
      </c>
      <c r="B5541" s="74">
        <v>68.72</v>
      </c>
      <c r="C5541" s="74">
        <v>68.42</v>
      </c>
      <c r="D5541" s="74">
        <v>68.17</v>
      </c>
      <c r="E5541" s="74">
        <v>67.94</v>
      </c>
    </row>
    <row r="5542" spans="1:5" x14ac:dyDescent="0.25">
      <c r="A5542" s="73">
        <v>43349</v>
      </c>
      <c r="B5542" s="74">
        <v>67.77</v>
      </c>
      <c r="C5542" s="74">
        <v>67.52</v>
      </c>
      <c r="D5542" s="74">
        <v>67.3</v>
      </c>
      <c r="E5542" s="74">
        <v>67.069999999999993</v>
      </c>
    </row>
    <row r="5543" spans="1:5" x14ac:dyDescent="0.25">
      <c r="A5543" s="73">
        <v>43350</v>
      </c>
      <c r="B5543" s="74">
        <v>67.75</v>
      </c>
      <c r="C5543" s="74">
        <v>67.55</v>
      </c>
      <c r="D5543" s="74">
        <v>67.39</v>
      </c>
      <c r="E5543" s="74">
        <v>67.19</v>
      </c>
    </row>
    <row r="5544" spans="1:5" x14ac:dyDescent="0.25">
      <c r="A5544" s="73">
        <v>43353</v>
      </c>
      <c r="B5544" s="74">
        <v>67.540000000000006</v>
      </c>
      <c r="C5544" s="74">
        <v>67.41</v>
      </c>
      <c r="D5544" s="74">
        <v>67.31</v>
      </c>
      <c r="E5544" s="74">
        <v>67.17</v>
      </c>
    </row>
    <row r="5545" spans="1:5" x14ac:dyDescent="0.25">
      <c r="A5545" s="73">
        <v>43354</v>
      </c>
      <c r="B5545" s="74">
        <v>69.25</v>
      </c>
      <c r="C5545" s="74">
        <v>69.040000000000006</v>
      </c>
      <c r="D5545" s="74">
        <v>68.89</v>
      </c>
      <c r="E5545" s="74">
        <v>68.709999999999994</v>
      </c>
    </row>
    <row r="5546" spans="1:5" x14ac:dyDescent="0.25">
      <c r="A5546" s="73">
        <v>43355</v>
      </c>
      <c r="B5546" s="74">
        <v>70.37</v>
      </c>
      <c r="C5546" s="74">
        <v>70.16</v>
      </c>
      <c r="D5546" s="74">
        <v>70.040000000000006</v>
      </c>
      <c r="E5546" s="74">
        <v>69.88</v>
      </c>
    </row>
    <row r="5547" spans="1:5" x14ac:dyDescent="0.25">
      <c r="A5547" s="73">
        <v>43356</v>
      </c>
      <c r="B5547" s="74">
        <v>68.59</v>
      </c>
      <c r="C5547" s="74">
        <v>68.41</v>
      </c>
      <c r="D5547" s="74">
        <v>68.349999999999994</v>
      </c>
      <c r="E5547" s="74">
        <v>68.25</v>
      </c>
    </row>
    <row r="5548" spans="1:5" x14ac:dyDescent="0.25">
      <c r="A5548" s="73">
        <v>43357</v>
      </c>
      <c r="B5548" s="74">
        <v>68.989999999999995</v>
      </c>
      <c r="C5548" s="74">
        <v>68.77</v>
      </c>
      <c r="D5548" s="74">
        <v>68.67</v>
      </c>
      <c r="E5548" s="74">
        <v>68.540000000000006</v>
      </c>
    </row>
    <row r="5549" spans="1:5" x14ac:dyDescent="0.25">
      <c r="A5549" s="73">
        <v>43360</v>
      </c>
      <c r="B5549" s="74">
        <v>68.91</v>
      </c>
      <c r="C5549" s="74">
        <v>68.680000000000007</v>
      </c>
      <c r="D5549" s="74">
        <v>68.59</v>
      </c>
      <c r="E5549" s="74">
        <v>68.47</v>
      </c>
    </row>
    <row r="5550" spans="1:5" x14ac:dyDescent="0.25">
      <c r="A5550" s="73">
        <v>43361</v>
      </c>
      <c r="B5550" s="74">
        <v>69.849999999999994</v>
      </c>
      <c r="C5550" s="74">
        <v>69.59</v>
      </c>
      <c r="D5550" s="74">
        <v>69.45</v>
      </c>
      <c r="E5550" s="74">
        <v>69.3</v>
      </c>
    </row>
    <row r="5551" spans="1:5" x14ac:dyDescent="0.25">
      <c r="A5551" s="73">
        <v>43362</v>
      </c>
      <c r="B5551" s="74">
        <v>71.12</v>
      </c>
      <c r="C5551" s="74">
        <v>70.77</v>
      </c>
      <c r="D5551" s="74">
        <v>70.52</v>
      </c>
      <c r="E5551" s="74">
        <v>70.28</v>
      </c>
    </row>
    <row r="5552" spans="1:5" x14ac:dyDescent="0.25">
      <c r="A5552" s="73">
        <v>43363</v>
      </c>
      <c r="B5552" s="74">
        <v>70.8</v>
      </c>
      <c r="C5552" s="74">
        <v>70.319999999999993</v>
      </c>
      <c r="D5552" s="74">
        <v>70.06</v>
      </c>
      <c r="E5552" s="74">
        <v>69.88</v>
      </c>
    </row>
    <row r="5553" spans="1:5" x14ac:dyDescent="0.25">
      <c r="A5553" s="73">
        <v>43364</v>
      </c>
      <c r="B5553" s="74">
        <v>70.78</v>
      </c>
      <c r="C5553" s="74">
        <v>70.37</v>
      </c>
      <c r="D5553" s="74">
        <v>70.06</v>
      </c>
      <c r="E5553" s="74">
        <v>69.790000000000006</v>
      </c>
    </row>
    <row r="5554" spans="1:5" x14ac:dyDescent="0.25">
      <c r="A5554" s="73">
        <v>43367</v>
      </c>
      <c r="B5554" s="74">
        <v>72.08</v>
      </c>
      <c r="C5554" s="74">
        <v>71.760000000000005</v>
      </c>
      <c r="D5554" s="74">
        <v>71.510000000000005</v>
      </c>
      <c r="E5554" s="74">
        <v>71.260000000000005</v>
      </c>
    </row>
    <row r="5555" spans="1:5" x14ac:dyDescent="0.25">
      <c r="A5555" s="73">
        <v>43368</v>
      </c>
      <c r="B5555" s="74">
        <v>72.28</v>
      </c>
      <c r="C5555" s="74">
        <v>72.099999999999994</v>
      </c>
      <c r="D5555" s="74">
        <v>71.91</v>
      </c>
      <c r="E5555" s="74">
        <v>71.69</v>
      </c>
    </row>
    <row r="5556" spans="1:5" x14ac:dyDescent="0.25">
      <c r="A5556" s="73">
        <v>43369</v>
      </c>
      <c r="B5556" s="74">
        <v>71.569999999999993</v>
      </c>
      <c r="C5556" s="74">
        <v>71.41</v>
      </c>
      <c r="D5556" s="74">
        <v>71.25</v>
      </c>
      <c r="E5556" s="74">
        <v>71.06</v>
      </c>
    </row>
    <row r="5557" spans="1:5" x14ac:dyDescent="0.25">
      <c r="A5557" s="73">
        <v>43370</v>
      </c>
      <c r="B5557" s="74">
        <v>72.12</v>
      </c>
      <c r="C5557" s="74">
        <v>71.959999999999994</v>
      </c>
      <c r="D5557" s="74">
        <v>71.819999999999993</v>
      </c>
      <c r="E5557" s="74">
        <v>71.63</v>
      </c>
    </row>
    <row r="5558" spans="1:5" x14ac:dyDescent="0.25">
      <c r="A5558" s="73">
        <v>43371</v>
      </c>
      <c r="B5558" s="74">
        <v>73.25</v>
      </c>
      <c r="C5558" s="74">
        <v>73.06</v>
      </c>
      <c r="D5558" s="74">
        <v>72.89</v>
      </c>
      <c r="E5558" s="74">
        <v>72.7</v>
      </c>
    </row>
    <row r="5559" spans="1:5" x14ac:dyDescent="0.25">
      <c r="A5559" s="73">
        <v>43374</v>
      </c>
      <c r="B5559" s="74">
        <v>75.3</v>
      </c>
      <c r="C5559" s="74">
        <v>75.14</v>
      </c>
      <c r="D5559" s="74">
        <v>75</v>
      </c>
      <c r="E5559" s="74">
        <v>74.83</v>
      </c>
    </row>
    <row r="5560" spans="1:5" x14ac:dyDescent="0.25">
      <c r="A5560" s="73">
        <v>43375</v>
      </c>
      <c r="B5560" s="74">
        <v>75.23</v>
      </c>
      <c r="C5560" s="74">
        <v>75.040000000000006</v>
      </c>
      <c r="D5560" s="74">
        <v>74.900000000000006</v>
      </c>
      <c r="E5560" s="74">
        <v>74.760000000000005</v>
      </c>
    </row>
    <row r="5561" spans="1:5" x14ac:dyDescent="0.25">
      <c r="A5561" s="73">
        <v>43376</v>
      </c>
      <c r="B5561" s="74">
        <v>76.41</v>
      </c>
      <c r="C5561" s="74">
        <v>76.239999999999995</v>
      </c>
      <c r="D5561" s="74">
        <v>76.099999999999994</v>
      </c>
      <c r="E5561" s="74">
        <v>75.959999999999994</v>
      </c>
    </row>
    <row r="5562" spans="1:5" x14ac:dyDescent="0.25">
      <c r="A5562" s="73">
        <v>43377</v>
      </c>
      <c r="B5562" s="74">
        <v>74.33</v>
      </c>
      <c r="C5562" s="74">
        <v>74.25</v>
      </c>
      <c r="D5562" s="74">
        <v>74.13</v>
      </c>
      <c r="E5562" s="74">
        <v>74.03</v>
      </c>
    </row>
    <row r="5563" spans="1:5" x14ac:dyDescent="0.25">
      <c r="A5563" s="73">
        <v>43378</v>
      </c>
      <c r="B5563" s="74">
        <v>74.34</v>
      </c>
      <c r="C5563" s="74">
        <v>74.260000000000005</v>
      </c>
      <c r="D5563" s="74">
        <v>74.150000000000006</v>
      </c>
      <c r="E5563" s="74">
        <v>74.05</v>
      </c>
    </row>
    <row r="5564" spans="1:5" x14ac:dyDescent="0.25">
      <c r="A5564" s="73">
        <v>43381</v>
      </c>
      <c r="B5564" s="74">
        <v>74.290000000000006</v>
      </c>
      <c r="C5564" s="74">
        <v>74.17</v>
      </c>
      <c r="D5564" s="74">
        <v>74.03</v>
      </c>
      <c r="E5564" s="74">
        <v>73.900000000000006</v>
      </c>
    </row>
    <row r="5565" spans="1:5" x14ac:dyDescent="0.25">
      <c r="A5565" s="73">
        <v>43382</v>
      </c>
      <c r="B5565" s="74">
        <v>74.959999999999994</v>
      </c>
      <c r="C5565" s="74">
        <v>74.81</v>
      </c>
      <c r="D5565" s="74">
        <v>74.650000000000006</v>
      </c>
      <c r="E5565" s="74">
        <v>74.510000000000005</v>
      </c>
    </row>
    <row r="5566" spans="1:5" x14ac:dyDescent="0.25">
      <c r="A5566" s="73">
        <v>43383</v>
      </c>
      <c r="B5566" s="74">
        <v>73.17</v>
      </c>
      <c r="C5566" s="74">
        <v>73.03</v>
      </c>
      <c r="D5566" s="74">
        <v>72.91</v>
      </c>
      <c r="E5566" s="74">
        <v>72.819999999999993</v>
      </c>
    </row>
    <row r="5567" spans="1:5" x14ac:dyDescent="0.25">
      <c r="A5567" s="73">
        <v>43384</v>
      </c>
      <c r="B5567" s="74">
        <v>70.97</v>
      </c>
      <c r="C5567" s="74">
        <v>70.81</v>
      </c>
      <c r="D5567" s="74">
        <v>70.69</v>
      </c>
      <c r="E5567" s="74">
        <v>70.599999999999994</v>
      </c>
    </row>
    <row r="5568" spans="1:5" x14ac:dyDescent="0.25">
      <c r="A5568" s="73">
        <v>43385</v>
      </c>
      <c r="B5568" s="74">
        <v>71.34</v>
      </c>
      <c r="C5568" s="74">
        <v>71.180000000000007</v>
      </c>
      <c r="D5568" s="74">
        <v>71.08</v>
      </c>
      <c r="E5568" s="74">
        <v>70.989999999999995</v>
      </c>
    </row>
    <row r="5569" spans="1:5" x14ac:dyDescent="0.25">
      <c r="A5569" s="73">
        <v>43388</v>
      </c>
      <c r="B5569" s="74">
        <v>71.78</v>
      </c>
      <c r="C5569" s="74">
        <v>71.61</v>
      </c>
      <c r="D5569" s="74">
        <v>71.53</v>
      </c>
      <c r="E5569" s="74">
        <v>71.45</v>
      </c>
    </row>
    <row r="5570" spans="1:5" x14ac:dyDescent="0.25">
      <c r="A5570" s="73">
        <v>43389</v>
      </c>
      <c r="B5570" s="74">
        <v>71.92</v>
      </c>
      <c r="C5570" s="74">
        <v>71.760000000000005</v>
      </c>
      <c r="D5570" s="74">
        <v>71.7</v>
      </c>
      <c r="E5570" s="74">
        <v>71.64</v>
      </c>
    </row>
    <row r="5571" spans="1:5" x14ac:dyDescent="0.25">
      <c r="A5571" s="73">
        <v>43390</v>
      </c>
      <c r="B5571" s="74">
        <v>69.75</v>
      </c>
      <c r="C5571" s="74">
        <v>69.7</v>
      </c>
      <c r="D5571" s="74">
        <v>69.72</v>
      </c>
      <c r="E5571" s="74">
        <v>69.73</v>
      </c>
    </row>
    <row r="5572" spans="1:5" x14ac:dyDescent="0.25">
      <c r="A5572" s="73">
        <v>43391</v>
      </c>
      <c r="B5572" s="74">
        <v>68.650000000000006</v>
      </c>
      <c r="C5572" s="74">
        <v>68.709999999999994</v>
      </c>
      <c r="D5572" s="74">
        <v>68.75</v>
      </c>
      <c r="E5572" s="74">
        <v>68.760000000000005</v>
      </c>
    </row>
    <row r="5573" spans="1:5" x14ac:dyDescent="0.25">
      <c r="A5573" s="73">
        <v>43392</v>
      </c>
      <c r="B5573" s="74">
        <v>69.12</v>
      </c>
      <c r="C5573" s="74">
        <v>69.28</v>
      </c>
      <c r="D5573" s="74">
        <v>69.349999999999994</v>
      </c>
      <c r="E5573" s="74">
        <v>69.39</v>
      </c>
    </row>
    <row r="5574" spans="1:5" x14ac:dyDescent="0.25">
      <c r="A5574" s="73">
        <v>43395</v>
      </c>
      <c r="B5574" s="74">
        <v>69.17</v>
      </c>
      <c r="C5574" s="74">
        <v>69.36</v>
      </c>
      <c r="D5574" s="74">
        <v>69.489999999999995</v>
      </c>
      <c r="E5574" s="74">
        <v>69.569999999999993</v>
      </c>
    </row>
    <row r="5575" spans="1:5" x14ac:dyDescent="0.25">
      <c r="A5575" s="73">
        <v>43396</v>
      </c>
      <c r="B5575" s="74">
        <v>66.430000000000007</v>
      </c>
      <c r="C5575" s="74">
        <v>66.62</v>
      </c>
      <c r="D5575" s="74">
        <v>66.760000000000005</v>
      </c>
      <c r="E5575" s="74">
        <v>66.89</v>
      </c>
    </row>
    <row r="5576" spans="1:5" x14ac:dyDescent="0.25">
      <c r="A5576" s="73">
        <v>43397</v>
      </c>
      <c r="B5576" s="74">
        <v>66.819999999999993</v>
      </c>
      <c r="C5576" s="74">
        <v>66.959999999999994</v>
      </c>
      <c r="D5576" s="74">
        <v>67.06</v>
      </c>
      <c r="E5576" s="74">
        <v>67.16</v>
      </c>
    </row>
    <row r="5577" spans="1:5" x14ac:dyDescent="0.25">
      <c r="A5577" s="73">
        <v>43398</v>
      </c>
      <c r="B5577" s="74">
        <v>67.33</v>
      </c>
      <c r="C5577" s="74">
        <v>67.44</v>
      </c>
      <c r="D5577" s="74">
        <v>67.510000000000005</v>
      </c>
      <c r="E5577" s="74">
        <v>67.58</v>
      </c>
    </row>
    <row r="5578" spans="1:5" x14ac:dyDescent="0.25">
      <c r="A5578" s="73">
        <v>43399</v>
      </c>
      <c r="B5578" s="74">
        <v>67.59</v>
      </c>
      <c r="C5578" s="74">
        <v>67.75</v>
      </c>
      <c r="D5578" s="74">
        <v>67.84</v>
      </c>
      <c r="E5578" s="74">
        <v>67.930000000000007</v>
      </c>
    </row>
    <row r="5579" spans="1:5" x14ac:dyDescent="0.25">
      <c r="A5579" s="73">
        <v>43402</v>
      </c>
      <c r="B5579" s="74">
        <v>67.040000000000006</v>
      </c>
      <c r="C5579" s="74">
        <v>67.209999999999994</v>
      </c>
      <c r="D5579" s="74">
        <v>67.34</v>
      </c>
      <c r="E5579" s="74">
        <v>67.48</v>
      </c>
    </row>
    <row r="5580" spans="1:5" x14ac:dyDescent="0.25">
      <c r="A5580" s="73">
        <v>43403</v>
      </c>
      <c r="B5580" s="74">
        <v>66.180000000000007</v>
      </c>
      <c r="C5580" s="74">
        <v>66.31</v>
      </c>
      <c r="D5580" s="74">
        <v>66.42</v>
      </c>
      <c r="E5580" s="74">
        <v>66.55</v>
      </c>
    </row>
    <row r="5581" spans="1:5" x14ac:dyDescent="0.25">
      <c r="A5581" s="73">
        <v>43404</v>
      </c>
      <c r="B5581" s="74">
        <v>65.31</v>
      </c>
      <c r="C5581" s="74">
        <v>65.44</v>
      </c>
      <c r="D5581" s="74">
        <v>65.58</v>
      </c>
      <c r="E5581" s="74">
        <v>65.73</v>
      </c>
    </row>
    <row r="5582" spans="1:5" x14ac:dyDescent="0.25">
      <c r="A5582" s="73">
        <v>43405</v>
      </c>
      <c r="B5582" s="74">
        <v>63.69</v>
      </c>
      <c r="C5582" s="74">
        <v>63.81</v>
      </c>
      <c r="D5582" s="74">
        <v>63.92</v>
      </c>
      <c r="E5582" s="74">
        <v>64.06</v>
      </c>
    </row>
    <row r="5583" spans="1:5" x14ac:dyDescent="0.25">
      <c r="A5583" s="73">
        <v>43406</v>
      </c>
      <c r="B5583" s="74">
        <v>63.14</v>
      </c>
      <c r="C5583" s="74">
        <v>63.28</v>
      </c>
      <c r="D5583" s="74">
        <v>63.41</v>
      </c>
      <c r="E5583" s="74">
        <v>63.56</v>
      </c>
    </row>
    <row r="5584" spans="1:5" x14ac:dyDescent="0.25">
      <c r="A5584" s="73">
        <v>43409</v>
      </c>
      <c r="B5584" s="74">
        <v>63.1</v>
      </c>
      <c r="C5584" s="74">
        <v>63.21</v>
      </c>
      <c r="D5584" s="74">
        <v>63.31</v>
      </c>
      <c r="E5584" s="74">
        <v>63.45</v>
      </c>
    </row>
    <row r="5585" spans="1:5" x14ac:dyDescent="0.25">
      <c r="A5585" s="73">
        <v>43410</v>
      </c>
      <c r="B5585" s="74">
        <v>62.21</v>
      </c>
      <c r="C5585" s="74">
        <v>62.34</v>
      </c>
      <c r="D5585" s="74">
        <v>62.46</v>
      </c>
      <c r="E5585" s="74">
        <v>62.6</v>
      </c>
    </row>
    <row r="5586" spans="1:5" x14ac:dyDescent="0.25">
      <c r="A5586" s="73">
        <v>43411</v>
      </c>
      <c r="B5586" s="74">
        <v>61.67</v>
      </c>
      <c r="C5586" s="74">
        <v>61.82</v>
      </c>
      <c r="D5586" s="74">
        <v>62</v>
      </c>
      <c r="E5586" s="74">
        <v>62.2</v>
      </c>
    </row>
    <row r="5587" spans="1:5" x14ac:dyDescent="0.25">
      <c r="A5587" s="73">
        <v>43412</v>
      </c>
      <c r="B5587" s="74">
        <v>60.67</v>
      </c>
      <c r="C5587" s="74">
        <v>60.86</v>
      </c>
      <c r="D5587" s="74">
        <v>61.07</v>
      </c>
      <c r="E5587" s="74">
        <v>61.29</v>
      </c>
    </row>
    <row r="5588" spans="1:5" x14ac:dyDescent="0.25">
      <c r="A5588" s="73">
        <v>43413</v>
      </c>
      <c r="B5588" s="74">
        <v>60.19</v>
      </c>
      <c r="C5588" s="74">
        <v>60.36</v>
      </c>
      <c r="D5588" s="74">
        <v>60.56</v>
      </c>
      <c r="E5588" s="74">
        <v>60.75</v>
      </c>
    </row>
    <row r="5589" spans="1:5" x14ac:dyDescent="0.25">
      <c r="A5589" s="73">
        <v>43416</v>
      </c>
      <c r="B5589" s="74">
        <v>59.93</v>
      </c>
      <c r="C5589" s="74">
        <v>60.08</v>
      </c>
      <c r="D5589" s="74">
        <v>60.28</v>
      </c>
      <c r="E5589" s="74">
        <v>60.49</v>
      </c>
    </row>
    <row r="5590" spans="1:5" x14ac:dyDescent="0.25">
      <c r="A5590" s="73">
        <v>43417</v>
      </c>
      <c r="B5590" s="74">
        <v>55.69</v>
      </c>
      <c r="C5590" s="74">
        <v>55.84</v>
      </c>
      <c r="D5590" s="74">
        <v>56.05</v>
      </c>
      <c r="E5590" s="74">
        <v>56.28</v>
      </c>
    </row>
    <row r="5591" spans="1:5" x14ac:dyDescent="0.25">
      <c r="A5591" s="73">
        <v>43418</v>
      </c>
      <c r="B5591" s="74">
        <v>56.25</v>
      </c>
      <c r="C5591" s="74">
        <v>56.44</v>
      </c>
      <c r="D5591" s="74">
        <v>56.67</v>
      </c>
      <c r="E5591" s="74">
        <v>56.89</v>
      </c>
    </row>
    <row r="5592" spans="1:5" x14ac:dyDescent="0.25">
      <c r="A5592" s="73">
        <v>43419</v>
      </c>
      <c r="B5592" s="74">
        <v>56.46</v>
      </c>
      <c r="C5592" s="74">
        <v>56.68</v>
      </c>
      <c r="D5592" s="74">
        <v>56.9</v>
      </c>
      <c r="E5592" s="74">
        <v>57.1</v>
      </c>
    </row>
    <row r="5593" spans="1:5" x14ac:dyDescent="0.25">
      <c r="A5593" s="73">
        <v>43420</v>
      </c>
      <c r="B5593" s="74">
        <v>56.46</v>
      </c>
      <c r="C5593" s="74">
        <v>56.68</v>
      </c>
      <c r="D5593" s="74">
        <v>56.88</v>
      </c>
      <c r="E5593" s="74">
        <v>57.07</v>
      </c>
    </row>
    <row r="5594" spans="1:5" x14ac:dyDescent="0.25">
      <c r="A5594" s="73">
        <v>43423</v>
      </c>
      <c r="B5594" s="74">
        <v>56.76</v>
      </c>
      <c r="C5594" s="74">
        <v>57.2</v>
      </c>
      <c r="D5594" s="74">
        <v>57.32</v>
      </c>
      <c r="E5594" s="74">
        <v>57.43</v>
      </c>
    </row>
    <row r="5595" spans="1:5" x14ac:dyDescent="0.25">
      <c r="A5595" s="73">
        <v>43424</v>
      </c>
      <c r="B5595" s="74">
        <v>53.43</v>
      </c>
      <c r="C5595" s="74">
        <v>53.57</v>
      </c>
      <c r="D5595" s="74">
        <v>53.71</v>
      </c>
      <c r="E5595" s="74">
        <v>53.82</v>
      </c>
    </row>
    <row r="5596" spans="1:5" x14ac:dyDescent="0.25">
      <c r="A5596" s="73">
        <v>43425</v>
      </c>
      <c r="B5596" s="74">
        <v>54.63</v>
      </c>
      <c r="C5596" s="74">
        <v>54.8</v>
      </c>
      <c r="D5596" s="74">
        <v>54.97</v>
      </c>
      <c r="E5596" s="74">
        <v>55.11</v>
      </c>
    </row>
    <row r="5597" spans="1:5" x14ac:dyDescent="0.25">
      <c r="A5597" s="73">
        <v>43427</v>
      </c>
      <c r="B5597" s="74">
        <v>50.42</v>
      </c>
      <c r="C5597" s="74">
        <v>50.59</v>
      </c>
      <c r="D5597" s="74">
        <v>50.76</v>
      </c>
      <c r="E5597" s="74">
        <v>50.91</v>
      </c>
    </row>
    <row r="5598" spans="1:5" x14ac:dyDescent="0.25">
      <c r="A5598" s="73">
        <v>43430</v>
      </c>
      <c r="B5598" s="74">
        <v>51.63</v>
      </c>
      <c r="C5598" s="74">
        <v>51.8</v>
      </c>
      <c r="D5598" s="74">
        <v>51.95</v>
      </c>
      <c r="E5598" s="74">
        <v>52.08</v>
      </c>
    </row>
    <row r="5599" spans="1:5" x14ac:dyDescent="0.25">
      <c r="A5599" s="73">
        <v>43431</v>
      </c>
      <c r="B5599" s="74">
        <v>51.56</v>
      </c>
      <c r="C5599" s="74">
        <v>51.73</v>
      </c>
      <c r="D5599" s="74">
        <v>51.89</v>
      </c>
      <c r="E5599" s="74">
        <v>52.02</v>
      </c>
    </row>
    <row r="5600" spans="1:5" x14ac:dyDescent="0.25">
      <c r="A5600" s="73">
        <v>43432</v>
      </c>
      <c r="B5600" s="74">
        <v>50.29</v>
      </c>
      <c r="C5600" s="74">
        <v>50.49</v>
      </c>
      <c r="D5600" s="74">
        <v>50.67</v>
      </c>
      <c r="E5600" s="74">
        <v>50.83</v>
      </c>
    </row>
    <row r="5601" spans="1:5" x14ac:dyDescent="0.25">
      <c r="A5601" s="73">
        <v>43433</v>
      </c>
      <c r="B5601" s="74">
        <v>51.45</v>
      </c>
      <c r="C5601" s="74">
        <v>51.62</v>
      </c>
      <c r="D5601" s="74">
        <v>51.78</v>
      </c>
      <c r="E5601" s="74">
        <v>51.92</v>
      </c>
    </row>
    <row r="5602" spans="1:5" x14ac:dyDescent="0.25">
      <c r="A5602" s="73">
        <v>43434</v>
      </c>
      <c r="B5602" s="74">
        <v>50.93</v>
      </c>
      <c r="C5602" s="74">
        <v>51.09</v>
      </c>
      <c r="D5602" s="74">
        <v>51.23</v>
      </c>
      <c r="E5602" s="74">
        <v>51.36</v>
      </c>
    </row>
    <row r="5603" spans="1:5" x14ac:dyDescent="0.25">
      <c r="A5603" s="73">
        <v>43437</v>
      </c>
      <c r="B5603" s="74">
        <v>52.95</v>
      </c>
      <c r="C5603" s="74">
        <v>53.14</v>
      </c>
      <c r="D5603" s="74">
        <v>53.33</v>
      </c>
      <c r="E5603" s="74">
        <v>53.52</v>
      </c>
    </row>
    <row r="5604" spans="1:5" x14ac:dyDescent="0.25">
      <c r="A5604" s="73">
        <v>43438</v>
      </c>
      <c r="B5604" s="74">
        <v>53.25</v>
      </c>
      <c r="C5604" s="74">
        <v>53.46</v>
      </c>
      <c r="D5604" s="74">
        <v>53.67</v>
      </c>
      <c r="E5604" s="74">
        <v>53.9</v>
      </c>
    </row>
    <row r="5605" spans="1:5" x14ac:dyDescent="0.25">
      <c r="A5605" s="73">
        <v>43439</v>
      </c>
      <c r="B5605" s="74">
        <v>52.89</v>
      </c>
      <c r="C5605" s="74">
        <v>53.12</v>
      </c>
      <c r="D5605" s="74">
        <v>53.36</v>
      </c>
      <c r="E5605" s="74">
        <v>53.61</v>
      </c>
    </row>
    <row r="5606" spans="1:5" x14ac:dyDescent="0.25">
      <c r="A5606" s="73">
        <v>43440</v>
      </c>
      <c r="B5606" s="74">
        <v>51.49</v>
      </c>
      <c r="C5606" s="74">
        <v>51.7</v>
      </c>
      <c r="D5606" s="74">
        <v>51.95</v>
      </c>
      <c r="E5606" s="74">
        <v>52.24</v>
      </c>
    </row>
    <row r="5607" spans="1:5" x14ac:dyDescent="0.25">
      <c r="A5607" s="73">
        <v>43441</v>
      </c>
      <c r="B5607" s="74">
        <v>52.61</v>
      </c>
      <c r="C5607" s="74">
        <v>52.81</v>
      </c>
      <c r="D5607" s="74">
        <v>53.05</v>
      </c>
      <c r="E5607" s="74">
        <v>53.31</v>
      </c>
    </row>
    <row r="5608" spans="1:5" x14ac:dyDescent="0.25">
      <c r="A5608" s="73">
        <v>43444</v>
      </c>
      <c r="B5608" s="74">
        <v>51</v>
      </c>
      <c r="C5608" s="74">
        <v>51.2</v>
      </c>
      <c r="D5608" s="74">
        <v>51.4</v>
      </c>
      <c r="E5608" s="74">
        <v>51.65</v>
      </c>
    </row>
    <row r="5609" spans="1:5" x14ac:dyDescent="0.25">
      <c r="A5609" s="73">
        <v>43445</v>
      </c>
      <c r="B5609" s="74">
        <v>51.65</v>
      </c>
      <c r="C5609" s="74">
        <v>51.84</v>
      </c>
      <c r="D5609" s="74">
        <v>52.01</v>
      </c>
      <c r="E5609" s="74">
        <v>52.21</v>
      </c>
    </row>
    <row r="5610" spans="1:5" x14ac:dyDescent="0.25">
      <c r="A5610" s="73">
        <v>43446</v>
      </c>
      <c r="B5610" s="74">
        <v>51.15</v>
      </c>
      <c r="C5610" s="74">
        <v>51.36</v>
      </c>
      <c r="D5610" s="74">
        <v>51.59</v>
      </c>
      <c r="E5610" s="74">
        <v>51.86</v>
      </c>
    </row>
    <row r="5611" spans="1:5" x14ac:dyDescent="0.25">
      <c r="A5611" s="73">
        <v>43447</v>
      </c>
      <c r="B5611" s="74">
        <v>52.58</v>
      </c>
      <c r="C5611" s="74">
        <v>52.83</v>
      </c>
      <c r="D5611" s="74">
        <v>53.07</v>
      </c>
      <c r="E5611" s="74">
        <v>53.33</v>
      </c>
    </row>
    <row r="5612" spans="1:5" x14ac:dyDescent="0.25">
      <c r="A5612" s="73">
        <v>43448</v>
      </c>
      <c r="B5612" s="74">
        <v>51.2</v>
      </c>
      <c r="C5612" s="74">
        <v>51.47</v>
      </c>
      <c r="D5612" s="74">
        <v>51.76</v>
      </c>
      <c r="E5612" s="74">
        <v>52.06</v>
      </c>
    </row>
    <row r="5613" spans="1:5" x14ac:dyDescent="0.25">
      <c r="A5613" s="73">
        <v>43451</v>
      </c>
      <c r="B5613" s="74">
        <v>49.88</v>
      </c>
      <c r="C5613" s="74">
        <v>50.2</v>
      </c>
      <c r="D5613" s="74">
        <v>50.55</v>
      </c>
      <c r="E5613" s="74">
        <v>50.91</v>
      </c>
    </row>
    <row r="5614" spans="1:5" x14ac:dyDescent="0.25">
      <c r="A5614" s="73">
        <v>43452</v>
      </c>
      <c r="B5614" s="74">
        <v>46.24</v>
      </c>
      <c r="C5614" s="74">
        <v>46.6</v>
      </c>
      <c r="D5614" s="74">
        <v>46.94</v>
      </c>
      <c r="E5614" s="74">
        <v>47.3</v>
      </c>
    </row>
    <row r="5615" spans="1:5" x14ac:dyDescent="0.25">
      <c r="A5615" s="73">
        <v>43453</v>
      </c>
      <c r="B5615" s="74">
        <v>47.2</v>
      </c>
      <c r="C5615" s="74">
        <v>48.17</v>
      </c>
      <c r="D5615" s="74">
        <v>48.49</v>
      </c>
      <c r="E5615" s="74">
        <v>48.83</v>
      </c>
    </row>
    <row r="5616" spans="1:5" x14ac:dyDescent="0.25">
      <c r="A5616" s="73">
        <v>43454</v>
      </c>
      <c r="B5616" s="74">
        <v>45.88</v>
      </c>
      <c r="C5616" s="74">
        <v>46.19</v>
      </c>
      <c r="D5616" s="74">
        <v>46.52</v>
      </c>
      <c r="E5616" s="74">
        <v>46.88</v>
      </c>
    </row>
    <row r="5617" spans="1:5" x14ac:dyDescent="0.25">
      <c r="A5617" s="73">
        <v>43455</v>
      </c>
      <c r="B5617" s="74">
        <v>45.59</v>
      </c>
      <c r="C5617" s="74">
        <v>45.89</v>
      </c>
      <c r="D5617" s="74">
        <v>46.23</v>
      </c>
      <c r="E5617" s="74">
        <v>46.61</v>
      </c>
    </row>
    <row r="5618" spans="1:5" x14ac:dyDescent="0.25">
      <c r="A5618" s="73">
        <v>43458</v>
      </c>
      <c r="B5618" s="74">
        <v>42.53</v>
      </c>
      <c r="C5618" s="74">
        <v>42.82</v>
      </c>
      <c r="D5618" s="74">
        <v>43.16</v>
      </c>
      <c r="E5618" s="74">
        <v>43.55</v>
      </c>
    </row>
    <row r="5619" spans="1:5" x14ac:dyDescent="0.25">
      <c r="A5619" s="73">
        <v>43460</v>
      </c>
      <c r="B5619" s="74">
        <v>46.22</v>
      </c>
      <c r="C5619" s="74">
        <v>46.54</v>
      </c>
      <c r="D5619" s="74">
        <v>46.88</v>
      </c>
      <c r="E5619" s="74">
        <v>47.26</v>
      </c>
    </row>
    <row r="5620" spans="1:5" x14ac:dyDescent="0.25">
      <c r="A5620" s="73">
        <v>43461</v>
      </c>
      <c r="B5620" s="74">
        <v>44.61</v>
      </c>
      <c r="C5620" s="74">
        <v>44.9</v>
      </c>
      <c r="D5620" s="74">
        <v>45.23</v>
      </c>
      <c r="E5620" s="74">
        <v>45.63</v>
      </c>
    </row>
    <row r="5621" spans="1:5" x14ac:dyDescent="0.25">
      <c r="A5621" s="73">
        <v>43462</v>
      </c>
      <c r="B5621" s="74">
        <v>45.33</v>
      </c>
      <c r="C5621" s="74">
        <v>45.6</v>
      </c>
      <c r="D5621" s="74">
        <v>45.9</v>
      </c>
      <c r="E5621" s="74">
        <v>46.27</v>
      </c>
    </row>
    <row r="5622" spans="1:5" x14ac:dyDescent="0.25">
      <c r="A5622" s="73">
        <v>43465</v>
      </c>
      <c r="B5622" s="74">
        <v>45.41</v>
      </c>
      <c r="C5622" s="74">
        <v>45.72</v>
      </c>
      <c r="D5622" s="74">
        <v>46.08</v>
      </c>
      <c r="E5622" s="74">
        <v>46.51</v>
      </c>
    </row>
    <row r="5623" spans="1:5" x14ac:dyDescent="0.25">
      <c r="A5623" s="73">
        <v>43467</v>
      </c>
      <c r="B5623" s="74">
        <v>46.54</v>
      </c>
      <c r="C5623" s="74">
        <v>46.86</v>
      </c>
      <c r="D5623" s="74">
        <v>47.24</v>
      </c>
      <c r="E5623" s="74">
        <v>47.7</v>
      </c>
    </row>
    <row r="5624" spans="1:5" x14ac:dyDescent="0.25">
      <c r="A5624" s="73">
        <v>43468</v>
      </c>
      <c r="B5624" s="74">
        <v>47.09</v>
      </c>
      <c r="C5624" s="74">
        <v>47.4</v>
      </c>
      <c r="D5624" s="74">
        <v>47.77</v>
      </c>
      <c r="E5624" s="74">
        <v>48.22</v>
      </c>
    </row>
    <row r="5625" spans="1:5" x14ac:dyDescent="0.25">
      <c r="A5625" s="73">
        <v>43469</v>
      </c>
      <c r="B5625" s="74">
        <v>47.96</v>
      </c>
      <c r="C5625" s="74">
        <v>48.28</v>
      </c>
      <c r="D5625" s="74">
        <v>48.65</v>
      </c>
      <c r="E5625" s="74">
        <v>49.1</v>
      </c>
    </row>
    <row r="5626" spans="1:5" x14ac:dyDescent="0.25">
      <c r="A5626" s="73">
        <v>43472</v>
      </c>
      <c r="B5626" s="74">
        <v>48.52</v>
      </c>
      <c r="C5626" s="74">
        <v>48.82</v>
      </c>
      <c r="D5626" s="74">
        <v>49.17</v>
      </c>
      <c r="E5626" s="74">
        <v>49.6</v>
      </c>
    </row>
    <row r="5627" spans="1:5" x14ac:dyDescent="0.25">
      <c r="A5627" s="73">
        <v>43473</v>
      </c>
      <c r="B5627" s="74">
        <v>49.78</v>
      </c>
      <c r="C5627" s="74">
        <v>50.11</v>
      </c>
      <c r="D5627" s="74">
        <v>50.49</v>
      </c>
      <c r="E5627" s="74">
        <v>50.93</v>
      </c>
    </row>
    <row r="5628" spans="1:5" x14ac:dyDescent="0.25">
      <c r="A5628" s="73">
        <v>43474</v>
      </c>
      <c r="B5628" s="74">
        <v>52.36</v>
      </c>
      <c r="C5628" s="74">
        <v>52.69</v>
      </c>
      <c r="D5628" s="74">
        <v>53.07</v>
      </c>
      <c r="E5628" s="74">
        <v>53.51</v>
      </c>
    </row>
    <row r="5629" spans="1:5" x14ac:dyDescent="0.25">
      <c r="A5629" s="73">
        <v>43475</v>
      </c>
      <c r="B5629" s="74">
        <v>52.59</v>
      </c>
      <c r="C5629" s="74">
        <v>52.91</v>
      </c>
      <c r="D5629" s="74">
        <v>53.28</v>
      </c>
      <c r="E5629" s="74">
        <v>53.73</v>
      </c>
    </row>
    <row r="5630" spans="1:5" x14ac:dyDescent="0.25">
      <c r="A5630" s="73">
        <v>43476</v>
      </c>
      <c r="B5630" s="74">
        <v>51.59</v>
      </c>
      <c r="C5630" s="74">
        <v>51.91</v>
      </c>
      <c r="D5630" s="74">
        <v>52.27</v>
      </c>
      <c r="E5630" s="74">
        <v>52.7</v>
      </c>
    </row>
    <row r="5631" spans="1:5" x14ac:dyDescent="0.25">
      <c r="A5631" s="73">
        <v>43479</v>
      </c>
      <c r="B5631" s="74">
        <v>50.51</v>
      </c>
      <c r="C5631" s="74">
        <v>50.8</v>
      </c>
      <c r="D5631" s="74">
        <v>51.14</v>
      </c>
      <c r="E5631" s="74">
        <v>51.55</v>
      </c>
    </row>
    <row r="5632" spans="1:5" x14ac:dyDescent="0.25">
      <c r="A5632" s="73">
        <v>43480</v>
      </c>
      <c r="B5632" s="74">
        <v>52.11</v>
      </c>
      <c r="C5632" s="74">
        <v>52.39</v>
      </c>
      <c r="D5632" s="74">
        <v>52.7</v>
      </c>
      <c r="E5632" s="74">
        <v>53.08</v>
      </c>
    </row>
    <row r="5633" spans="1:5" x14ac:dyDescent="0.25">
      <c r="A5633" s="73">
        <v>43481</v>
      </c>
      <c r="B5633" s="74">
        <v>52.31</v>
      </c>
      <c r="C5633" s="74">
        <v>52.61</v>
      </c>
      <c r="D5633" s="74">
        <v>52.93</v>
      </c>
      <c r="E5633" s="74">
        <v>53.33</v>
      </c>
    </row>
    <row r="5634" spans="1:5" x14ac:dyDescent="0.25">
      <c r="A5634" s="73">
        <v>43482</v>
      </c>
      <c r="B5634" s="74">
        <v>52.07</v>
      </c>
      <c r="C5634" s="74">
        <v>52.36</v>
      </c>
      <c r="D5634" s="74">
        <v>52.69</v>
      </c>
      <c r="E5634" s="74">
        <v>53.11</v>
      </c>
    </row>
    <row r="5635" spans="1:5" x14ac:dyDescent="0.25">
      <c r="A5635" s="73">
        <v>43483</v>
      </c>
      <c r="B5635" s="74">
        <v>53.8</v>
      </c>
      <c r="C5635" s="74">
        <v>54.04</v>
      </c>
      <c r="D5635" s="74">
        <v>54.3</v>
      </c>
      <c r="E5635" s="74">
        <v>54.64</v>
      </c>
    </row>
    <row r="5636" spans="1:5" x14ac:dyDescent="0.25">
      <c r="A5636" s="73">
        <v>43487</v>
      </c>
      <c r="B5636" s="74">
        <v>52.57</v>
      </c>
      <c r="C5636" s="74">
        <v>53.01</v>
      </c>
      <c r="D5636" s="74">
        <v>53.3</v>
      </c>
      <c r="E5636" s="74">
        <v>53.7</v>
      </c>
    </row>
    <row r="5637" spans="1:5" x14ac:dyDescent="0.25">
      <c r="A5637" s="73">
        <v>43488</v>
      </c>
      <c r="B5637" s="74">
        <v>52.62</v>
      </c>
      <c r="C5637" s="74">
        <v>52.92</v>
      </c>
      <c r="D5637" s="74">
        <v>53.32</v>
      </c>
      <c r="E5637" s="74">
        <v>53.73</v>
      </c>
    </row>
    <row r="5638" spans="1:5" x14ac:dyDescent="0.25">
      <c r="A5638" s="73">
        <v>43489</v>
      </c>
      <c r="B5638" s="74">
        <v>53.13</v>
      </c>
      <c r="C5638" s="74">
        <v>53.42</v>
      </c>
      <c r="D5638" s="74">
        <v>53.78</v>
      </c>
      <c r="E5638" s="74">
        <v>54.14</v>
      </c>
    </row>
    <row r="5639" spans="1:5" x14ac:dyDescent="0.25">
      <c r="A5639" s="73">
        <v>43490</v>
      </c>
      <c r="B5639" s="74">
        <v>53.69</v>
      </c>
      <c r="C5639" s="74">
        <v>53.98</v>
      </c>
      <c r="D5639" s="74">
        <v>54.31</v>
      </c>
      <c r="E5639" s="74">
        <v>54.66</v>
      </c>
    </row>
    <row r="5640" spans="1:5" x14ac:dyDescent="0.25">
      <c r="A5640" s="73">
        <v>43493</v>
      </c>
      <c r="B5640" s="74">
        <v>51.99</v>
      </c>
      <c r="C5640" s="74">
        <v>52.29</v>
      </c>
      <c r="D5640" s="74">
        <v>52.64</v>
      </c>
      <c r="E5640" s="74">
        <v>53.01</v>
      </c>
    </row>
    <row r="5641" spans="1:5" x14ac:dyDescent="0.25">
      <c r="A5641" s="73">
        <v>43494</v>
      </c>
      <c r="B5641" s="74">
        <v>53.31</v>
      </c>
      <c r="C5641" s="74">
        <v>53.6</v>
      </c>
      <c r="D5641" s="74">
        <v>53.93</v>
      </c>
      <c r="E5641" s="74">
        <v>54.27</v>
      </c>
    </row>
    <row r="5642" spans="1:5" x14ac:dyDescent="0.25">
      <c r="A5642" s="73">
        <v>43495</v>
      </c>
      <c r="B5642" s="74">
        <v>54.23</v>
      </c>
      <c r="C5642" s="74">
        <v>54.47</v>
      </c>
      <c r="D5642" s="74">
        <v>54.72</v>
      </c>
      <c r="E5642" s="74">
        <v>55</v>
      </c>
    </row>
    <row r="5643" spans="1:5" x14ac:dyDescent="0.25">
      <c r="A5643" s="73">
        <v>43496</v>
      </c>
      <c r="B5643" s="74">
        <v>53.79</v>
      </c>
      <c r="C5643" s="74">
        <v>54.04</v>
      </c>
      <c r="D5643" s="74">
        <v>54.31</v>
      </c>
      <c r="E5643" s="74">
        <v>54.6</v>
      </c>
    </row>
    <row r="5644" spans="1:5" x14ac:dyDescent="0.25">
      <c r="A5644" s="73">
        <v>43497</v>
      </c>
      <c r="B5644" s="74">
        <v>55.26</v>
      </c>
      <c r="C5644" s="74">
        <v>55.55</v>
      </c>
      <c r="D5644" s="74">
        <v>55.88</v>
      </c>
      <c r="E5644" s="74">
        <v>56.21</v>
      </c>
    </row>
    <row r="5645" spans="1:5" x14ac:dyDescent="0.25">
      <c r="A5645" s="73">
        <v>43500</v>
      </c>
      <c r="B5645" s="74">
        <v>54.56</v>
      </c>
      <c r="C5645" s="74">
        <v>54.89</v>
      </c>
      <c r="D5645" s="74">
        <v>55.29</v>
      </c>
      <c r="E5645" s="74">
        <v>55.7</v>
      </c>
    </row>
    <row r="5646" spans="1:5" x14ac:dyDescent="0.25">
      <c r="A5646" s="73">
        <v>43501</v>
      </c>
      <c r="B5646" s="74">
        <v>53.66</v>
      </c>
      <c r="C5646" s="74">
        <v>54</v>
      </c>
      <c r="D5646" s="74">
        <v>54.44</v>
      </c>
      <c r="E5646" s="74">
        <v>54.91</v>
      </c>
    </row>
    <row r="5647" spans="1:5" x14ac:dyDescent="0.25">
      <c r="A5647" s="73">
        <v>43502</v>
      </c>
      <c r="B5647" s="74">
        <v>54.01</v>
      </c>
      <c r="C5647" s="74">
        <v>54.34</v>
      </c>
      <c r="D5647" s="74">
        <v>54.8</v>
      </c>
      <c r="E5647" s="74">
        <v>55.28</v>
      </c>
    </row>
    <row r="5648" spans="1:5" x14ac:dyDescent="0.25">
      <c r="A5648" s="73">
        <v>43503</v>
      </c>
      <c r="B5648" s="74">
        <v>52.64</v>
      </c>
      <c r="C5648" s="74">
        <v>53</v>
      </c>
      <c r="D5648" s="74">
        <v>53.45</v>
      </c>
      <c r="E5648" s="74">
        <v>53.93</v>
      </c>
    </row>
    <row r="5649" spans="1:5" x14ac:dyDescent="0.25">
      <c r="A5649" s="73">
        <v>43504</v>
      </c>
      <c r="B5649" s="74">
        <v>52.72</v>
      </c>
      <c r="C5649" s="74">
        <v>53.09</v>
      </c>
      <c r="D5649" s="74">
        <v>53.55</v>
      </c>
      <c r="E5649" s="74">
        <v>54.02</v>
      </c>
    </row>
    <row r="5650" spans="1:5" x14ac:dyDescent="0.25">
      <c r="A5650" s="73">
        <v>43507</v>
      </c>
      <c r="B5650" s="74">
        <v>52.41</v>
      </c>
      <c r="C5650" s="74">
        <v>52.78</v>
      </c>
      <c r="D5650" s="74">
        <v>53.28</v>
      </c>
      <c r="E5650" s="74">
        <v>53.79</v>
      </c>
    </row>
    <row r="5651" spans="1:5" x14ac:dyDescent="0.25">
      <c r="A5651" s="73">
        <v>43508</v>
      </c>
      <c r="B5651" s="74">
        <v>53.1</v>
      </c>
      <c r="C5651" s="74">
        <v>53.47</v>
      </c>
      <c r="D5651" s="74">
        <v>54</v>
      </c>
      <c r="E5651" s="74">
        <v>54.53</v>
      </c>
    </row>
    <row r="5652" spans="1:5" x14ac:dyDescent="0.25">
      <c r="A5652" s="73">
        <v>43509</v>
      </c>
      <c r="B5652" s="74">
        <v>53.9</v>
      </c>
      <c r="C5652" s="74">
        <v>54.31</v>
      </c>
      <c r="D5652" s="74">
        <v>54.88</v>
      </c>
      <c r="E5652" s="74">
        <v>55.42</v>
      </c>
    </row>
    <row r="5653" spans="1:5" x14ac:dyDescent="0.25">
      <c r="A5653" s="73">
        <v>43510</v>
      </c>
      <c r="B5653" s="74">
        <v>54.41</v>
      </c>
      <c r="C5653" s="74">
        <v>54.79</v>
      </c>
      <c r="D5653" s="74">
        <v>55.35</v>
      </c>
      <c r="E5653" s="74">
        <v>55.9</v>
      </c>
    </row>
    <row r="5654" spans="1:5" x14ac:dyDescent="0.25">
      <c r="A5654" s="73">
        <v>43511</v>
      </c>
      <c r="B5654" s="74">
        <v>55.59</v>
      </c>
      <c r="C5654" s="74">
        <v>55.98</v>
      </c>
      <c r="D5654" s="74">
        <v>56.54</v>
      </c>
      <c r="E5654" s="74">
        <v>57.1</v>
      </c>
    </row>
    <row r="5655" spans="1:5" x14ac:dyDescent="0.25">
      <c r="A5655" s="73">
        <v>43515</v>
      </c>
      <c r="B5655" s="74">
        <v>56.09</v>
      </c>
      <c r="C5655" s="74">
        <v>56.45</v>
      </c>
      <c r="D5655" s="74">
        <v>56.95</v>
      </c>
      <c r="E5655" s="74">
        <v>57.48</v>
      </c>
    </row>
    <row r="5656" spans="1:5" x14ac:dyDescent="0.25">
      <c r="A5656" s="73">
        <v>43516</v>
      </c>
      <c r="B5656" s="74">
        <v>56.92</v>
      </c>
      <c r="C5656" s="74">
        <v>57.16</v>
      </c>
      <c r="D5656" s="74">
        <v>57.64</v>
      </c>
      <c r="E5656" s="74">
        <v>58.13</v>
      </c>
    </row>
    <row r="5657" spans="1:5" x14ac:dyDescent="0.25">
      <c r="A5657" s="73">
        <v>43517</v>
      </c>
      <c r="B5657" s="74">
        <v>56.96</v>
      </c>
      <c r="C5657" s="74">
        <v>57.46</v>
      </c>
      <c r="D5657" s="74">
        <v>57.98</v>
      </c>
      <c r="E5657" s="74">
        <v>58.45</v>
      </c>
    </row>
    <row r="5658" spans="1:5" x14ac:dyDescent="0.25">
      <c r="A5658" s="73">
        <v>43518</v>
      </c>
      <c r="B5658" s="74">
        <v>57.26</v>
      </c>
      <c r="C5658" s="74">
        <v>57.75</v>
      </c>
      <c r="D5658" s="74">
        <v>58.25</v>
      </c>
      <c r="E5658" s="74">
        <v>58.71</v>
      </c>
    </row>
    <row r="5659" spans="1:5" x14ac:dyDescent="0.25">
      <c r="A5659" s="73">
        <v>43521</v>
      </c>
      <c r="B5659" s="74">
        <v>55.48</v>
      </c>
      <c r="C5659" s="74">
        <v>55.92</v>
      </c>
      <c r="D5659" s="74">
        <v>56.42</v>
      </c>
      <c r="E5659" s="74">
        <v>56.88</v>
      </c>
    </row>
    <row r="5660" spans="1:5" x14ac:dyDescent="0.25">
      <c r="A5660" s="73">
        <v>43522</v>
      </c>
      <c r="B5660" s="74">
        <v>55.5</v>
      </c>
      <c r="C5660" s="74">
        <v>55.97</v>
      </c>
      <c r="D5660" s="74">
        <v>56.51</v>
      </c>
      <c r="E5660" s="74">
        <v>57.01</v>
      </c>
    </row>
    <row r="5661" spans="1:5" x14ac:dyDescent="0.25">
      <c r="A5661" s="73">
        <v>43523</v>
      </c>
      <c r="B5661" s="74">
        <v>56.94</v>
      </c>
      <c r="C5661" s="74">
        <v>57.37</v>
      </c>
      <c r="D5661" s="74">
        <v>57.87</v>
      </c>
      <c r="E5661" s="74">
        <v>58.33</v>
      </c>
    </row>
    <row r="5662" spans="1:5" x14ac:dyDescent="0.25">
      <c r="A5662" s="73">
        <v>43524</v>
      </c>
      <c r="B5662" s="74">
        <v>57.22</v>
      </c>
      <c r="C5662" s="74">
        <v>57.61</v>
      </c>
      <c r="D5662" s="74">
        <v>58.06</v>
      </c>
      <c r="E5662" s="74">
        <v>58.49</v>
      </c>
    </row>
    <row r="5663" spans="1:5" x14ac:dyDescent="0.25">
      <c r="A5663" s="73">
        <v>43525</v>
      </c>
      <c r="B5663" s="74">
        <v>55.8</v>
      </c>
      <c r="C5663" s="74">
        <v>56.19</v>
      </c>
      <c r="D5663" s="74">
        <v>56.65</v>
      </c>
      <c r="E5663" s="74">
        <v>57.11</v>
      </c>
    </row>
    <row r="5664" spans="1:5" x14ac:dyDescent="0.25">
      <c r="A5664" s="73">
        <v>43528</v>
      </c>
      <c r="B5664" s="74">
        <v>56.59</v>
      </c>
      <c r="C5664" s="74">
        <v>56.97</v>
      </c>
      <c r="D5664" s="74">
        <v>57.42</v>
      </c>
      <c r="E5664" s="74">
        <v>57.89</v>
      </c>
    </row>
    <row r="5665" spans="1:5" x14ac:dyDescent="0.25">
      <c r="A5665" s="73">
        <v>43529</v>
      </c>
      <c r="B5665" s="74">
        <v>56.56</v>
      </c>
      <c r="C5665" s="74">
        <v>56.94</v>
      </c>
      <c r="D5665" s="74">
        <v>57.4</v>
      </c>
      <c r="E5665" s="74">
        <v>57.87</v>
      </c>
    </row>
    <row r="5666" spans="1:5" x14ac:dyDescent="0.25">
      <c r="A5666" s="73">
        <v>43530</v>
      </c>
      <c r="B5666" s="74">
        <v>56.22</v>
      </c>
      <c r="C5666" s="74">
        <v>56.62</v>
      </c>
      <c r="D5666" s="74">
        <v>57.1</v>
      </c>
      <c r="E5666" s="74">
        <v>57.6</v>
      </c>
    </row>
    <row r="5667" spans="1:5" x14ac:dyDescent="0.25">
      <c r="A5667" s="73">
        <v>43531</v>
      </c>
      <c r="B5667" s="74">
        <v>56.66</v>
      </c>
      <c r="C5667" s="74">
        <v>57.03</v>
      </c>
      <c r="D5667" s="74">
        <v>57.48</v>
      </c>
      <c r="E5667" s="74">
        <v>57.95</v>
      </c>
    </row>
    <row r="5668" spans="1:5" x14ac:dyDescent="0.25">
      <c r="A5668" s="73">
        <v>43532</v>
      </c>
      <c r="B5668" s="74">
        <v>56.07</v>
      </c>
      <c r="C5668" s="74">
        <v>56.43</v>
      </c>
      <c r="D5668" s="74">
        <v>56.87</v>
      </c>
      <c r="E5668" s="74">
        <v>57.32</v>
      </c>
    </row>
    <row r="5669" spans="1:5" x14ac:dyDescent="0.25">
      <c r="A5669" s="73">
        <v>43535</v>
      </c>
      <c r="B5669" s="74">
        <v>56.79</v>
      </c>
      <c r="C5669" s="74">
        <v>57.12</v>
      </c>
      <c r="D5669" s="74">
        <v>57.54</v>
      </c>
      <c r="E5669" s="74">
        <v>57.97</v>
      </c>
    </row>
    <row r="5670" spans="1:5" x14ac:dyDescent="0.25">
      <c r="A5670" s="73">
        <v>43536</v>
      </c>
      <c r="B5670" s="74">
        <v>56.87</v>
      </c>
      <c r="C5670" s="74">
        <v>57.2</v>
      </c>
      <c r="D5670" s="74">
        <v>57.62</v>
      </c>
      <c r="E5670" s="74">
        <v>58.06</v>
      </c>
    </row>
    <row r="5671" spans="1:5" x14ac:dyDescent="0.25">
      <c r="A5671" s="73">
        <v>43537</v>
      </c>
      <c r="B5671" s="74">
        <v>58.26</v>
      </c>
      <c r="C5671" s="74">
        <v>58.59</v>
      </c>
      <c r="D5671" s="74">
        <v>58.94</v>
      </c>
      <c r="E5671" s="74">
        <v>59.32</v>
      </c>
    </row>
    <row r="5672" spans="1:5" x14ac:dyDescent="0.25">
      <c r="A5672" s="73">
        <v>43538</v>
      </c>
      <c r="B5672" s="74">
        <v>58.61</v>
      </c>
      <c r="C5672" s="74">
        <v>58.91</v>
      </c>
      <c r="D5672" s="74">
        <v>59.21</v>
      </c>
      <c r="E5672" s="74">
        <v>59.54</v>
      </c>
    </row>
    <row r="5673" spans="1:5" x14ac:dyDescent="0.25">
      <c r="A5673" s="73">
        <v>43539</v>
      </c>
      <c r="B5673" s="74">
        <v>58.52</v>
      </c>
      <c r="C5673" s="74">
        <v>58.82</v>
      </c>
      <c r="D5673" s="74">
        <v>59.12</v>
      </c>
      <c r="E5673" s="74">
        <v>59.44</v>
      </c>
    </row>
    <row r="5674" spans="1:5" x14ac:dyDescent="0.25">
      <c r="A5674" s="73">
        <v>43542</v>
      </c>
      <c r="B5674" s="74">
        <v>59.09</v>
      </c>
      <c r="C5674" s="74">
        <v>59.38</v>
      </c>
      <c r="D5674" s="74">
        <v>59.65</v>
      </c>
      <c r="E5674" s="74">
        <v>59.94</v>
      </c>
    </row>
    <row r="5675" spans="1:5" x14ac:dyDescent="0.25">
      <c r="A5675" s="73">
        <v>43543</v>
      </c>
      <c r="B5675" s="74">
        <v>59.03</v>
      </c>
      <c r="C5675" s="74">
        <v>59.29</v>
      </c>
      <c r="D5675" s="74">
        <v>59.58</v>
      </c>
      <c r="E5675" s="74">
        <v>59.88</v>
      </c>
    </row>
    <row r="5676" spans="1:5" x14ac:dyDescent="0.25">
      <c r="A5676" s="73">
        <v>43544</v>
      </c>
      <c r="B5676" s="74">
        <v>59.83</v>
      </c>
      <c r="C5676" s="74">
        <v>60.23</v>
      </c>
      <c r="D5676" s="74">
        <v>60.48</v>
      </c>
      <c r="E5676" s="74">
        <v>60.73</v>
      </c>
    </row>
    <row r="5677" spans="1:5" x14ac:dyDescent="0.25">
      <c r="A5677" s="73">
        <v>43545</v>
      </c>
      <c r="B5677" s="74">
        <v>59.98</v>
      </c>
      <c r="C5677" s="74">
        <v>60.2</v>
      </c>
      <c r="D5677" s="74">
        <v>60.43</v>
      </c>
      <c r="E5677" s="74">
        <v>60.62</v>
      </c>
    </row>
    <row r="5678" spans="1:5" x14ac:dyDescent="0.25">
      <c r="A5678" s="73">
        <v>43546</v>
      </c>
      <c r="B5678" s="74">
        <v>59.04</v>
      </c>
      <c r="C5678" s="74">
        <v>59.29</v>
      </c>
      <c r="D5678" s="74">
        <v>59.53</v>
      </c>
      <c r="E5678" s="74">
        <v>59.75</v>
      </c>
    </row>
    <row r="5679" spans="1:5" x14ac:dyDescent="0.25">
      <c r="A5679" s="73">
        <v>43549</v>
      </c>
      <c r="B5679" s="74">
        <v>58.82</v>
      </c>
      <c r="C5679" s="74">
        <v>59.08</v>
      </c>
      <c r="D5679" s="74">
        <v>59.33</v>
      </c>
      <c r="E5679" s="74">
        <v>59.55</v>
      </c>
    </row>
    <row r="5680" spans="1:5" x14ac:dyDescent="0.25">
      <c r="A5680" s="73">
        <v>43550</v>
      </c>
      <c r="B5680" s="74">
        <v>59.94</v>
      </c>
      <c r="C5680" s="74">
        <v>60.1</v>
      </c>
      <c r="D5680" s="74">
        <v>60.23</v>
      </c>
      <c r="E5680" s="74">
        <v>60.34</v>
      </c>
    </row>
    <row r="5681" spans="1:5" x14ac:dyDescent="0.25">
      <c r="A5681" s="73">
        <v>43551</v>
      </c>
      <c r="B5681" s="74">
        <v>59.41</v>
      </c>
      <c r="C5681" s="74">
        <v>59.61</v>
      </c>
      <c r="D5681" s="74">
        <v>59.77</v>
      </c>
      <c r="E5681" s="74">
        <v>59.91</v>
      </c>
    </row>
    <row r="5682" spans="1:5" x14ac:dyDescent="0.25">
      <c r="A5682" s="73">
        <v>43552</v>
      </c>
      <c r="B5682" s="74">
        <v>59.3</v>
      </c>
      <c r="C5682" s="74">
        <v>59.48</v>
      </c>
      <c r="D5682" s="74">
        <v>59.63</v>
      </c>
      <c r="E5682" s="74">
        <v>59.76</v>
      </c>
    </row>
    <row r="5683" spans="1:5" x14ac:dyDescent="0.25">
      <c r="A5683" s="73">
        <v>43553</v>
      </c>
      <c r="B5683" s="74">
        <v>60.14</v>
      </c>
      <c r="C5683" s="74">
        <v>60.28</v>
      </c>
      <c r="D5683" s="74">
        <v>60.4</v>
      </c>
      <c r="E5683" s="74">
        <v>60.49</v>
      </c>
    </row>
    <row r="5684" spans="1:5" x14ac:dyDescent="0.25">
      <c r="A5684" s="73">
        <v>43556</v>
      </c>
      <c r="B5684" s="74">
        <v>61.59</v>
      </c>
      <c r="C5684" s="74">
        <v>61.71</v>
      </c>
      <c r="D5684" s="74">
        <v>61.8</v>
      </c>
      <c r="E5684" s="74">
        <v>61.83</v>
      </c>
    </row>
    <row r="5685" spans="1:5" x14ac:dyDescent="0.25">
      <c r="A5685" s="73">
        <v>43557</v>
      </c>
      <c r="B5685" s="74">
        <v>62.58</v>
      </c>
      <c r="C5685" s="74">
        <v>62.61</v>
      </c>
      <c r="D5685" s="74">
        <v>62.6</v>
      </c>
      <c r="E5685" s="74">
        <v>62.55</v>
      </c>
    </row>
    <row r="5686" spans="1:5" x14ac:dyDescent="0.25">
      <c r="A5686" s="73">
        <v>43558</v>
      </c>
      <c r="B5686" s="74">
        <v>62.46</v>
      </c>
      <c r="C5686" s="74">
        <v>62.52</v>
      </c>
      <c r="D5686" s="74">
        <v>62.55</v>
      </c>
      <c r="E5686" s="74">
        <v>62.55</v>
      </c>
    </row>
    <row r="5687" spans="1:5" x14ac:dyDescent="0.25">
      <c r="A5687" s="73">
        <v>43559</v>
      </c>
      <c r="B5687" s="74">
        <v>62.1</v>
      </c>
      <c r="C5687" s="74">
        <v>62.19</v>
      </c>
      <c r="D5687" s="74">
        <v>62.26</v>
      </c>
      <c r="E5687" s="74">
        <v>62.29</v>
      </c>
    </row>
    <row r="5688" spans="1:5" x14ac:dyDescent="0.25">
      <c r="A5688" s="73">
        <v>43560</v>
      </c>
      <c r="B5688" s="74">
        <v>63.08</v>
      </c>
      <c r="C5688" s="74">
        <v>63.15</v>
      </c>
      <c r="D5688" s="74">
        <v>63.18</v>
      </c>
      <c r="E5688" s="74">
        <v>63.17</v>
      </c>
    </row>
    <row r="5689" spans="1:5" x14ac:dyDescent="0.25">
      <c r="A5689" s="73">
        <v>43563</v>
      </c>
      <c r="B5689" s="74">
        <v>64.400000000000006</v>
      </c>
      <c r="C5689" s="74">
        <v>64.33</v>
      </c>
      <c r="D5689" s="74">
        <v>64.22</v>
      </c>
      <c r="E5689" s="74">
        <v>64.06</v>
      </c>
    </row>
    <row r="5690" spans="1:5" x14ac:dyDescent="0.25">
      <c r="A5690" s="73">
        <v>43564</v>
      </c>
      <c r="B5690" s="74">
        <v>63.98</v>
      </c>
      <c r="C5690" s="74">
        <v>63.96</v>
      </c>
      <c r="D5690" s="74">
        <v>63.91</v>
      </c>
      <c r="E5690" s="74">
        <v>63.77</v>
      </c>
    </row>
    <row r="5691" spans="1:5" x14ac:dyDescent="0.25">
      <c r="A5691" s="73">
        <v>43565</v>
      </c>
      <c r="B5691" s="74">
        <v>64.61</v>
      </c>
      <c r="C5691" s="74">
        <v>64.650000000000006</v>
      </c>
      <c r="D5691" s="74">
        <v>64.67</v>
      </c>
      <c r="E5691" s="74">
        <v>64.569999999999993</v>
      </c>
    </row>
    <row r="5692" spans="1:5" x14ac:dyDescent="0.25">
      <c r="A5692" s="73">
        <v>43566</v>
      </c>
      <c r="B5692" s="74">
        <v>63.58</v>
      </c>
      <c r="C5692" s="74">
        <v>63.67</v>
      </c>
      <c r="D5692" s="74">
        <v>63.73</v>
      </c>
      <c r="E5692" s="74">
        <v>63.69</v>
      </c>
    </row>
    <row r="5693" spans="1:5" x14ac:dyDescent="0.25">
      <c r="A5693" s="73">
        <v>43567</v>
      </c>
      <c r="B5693" s="74">
        <v>63.89</v>
      </c>
      <c r="C5693" s="74">
        <v>64.02</v>
      </c>
      <c r="D5693" s="74">
        <v>64.099999999999994</v>
      </c>
      <c r="E5693" s="74">
        <v>64.08</v>
      </c>
    </row>
    <row r="5694" spans="1:5" x14ac:dyDescent="0.25">
      <c r="A5694" s="73">
        <v>43570</v>
      </c>
      <c r="B5694" s="74">
        <v>63.4</v>
      </c>
      <c r="C5694" s="74">
        <v>63.56</v>
      </c>
      <c r="D5694" s="74">
        <v>63.67</v>
      </c>
      <c r="E5694" s="74">
        <v>63.7</v>
      </c>
    </row>
    <row r="5695" spans="1:5" x14ac:dyDescent="0.25">
      <c r="A5695" s="73">
        <v>43571</v>
      </c>
      <c r="B5695" s="74">
        <v>64.05</v>
      </c>
      <c r="C5695" s="74">
        <v>64.19</v>
      </c>
      <c r="D5695" s="74">
        <v>64.260000000000005</v>
      </c>
      <c r="E5695" s="74">
        <v>64.27</v>
      </c>
    </row>
    <row r="5696" spans="1:5" x14ac:dyDescent="0.25">
      <c r="A5696" s="73">
        <v>43572</v>
      </c>
      <c r="B5696" s="74">
        <v>63.76</v>
      </c>
      <c r="C5696" s="74">
        <v>63.87</v>
      </c>
      <c r="D5696" s="74">
        <v>63.94</v>
      </c>
      <c r="E5696" s="74">
        <v>63.97</v>
      </c>
    </row>
    <row r="5697" spans="1:5" x14ac:dyDescent="0.25">
      <c r="A5697" s="73">
        <v>43573</v>
      </c>
      <c r="B5697" s="74">
        <v>64</v>
      </c>
      <c r="C5697" s="74">
        <v>64.069999999999993</v>
      </c>
      <c r="D5697" s="74">
        <v>64.12</v>
      </c>
      <c r="E5697" s="74">
        <v>64.11</v>
      </c>
    </row>
    <row r="5698" spans="1:5" x14ac:dyDescent="0.25">
      <c r="A5698" s="73">
        <v>43577</v>
      </c>
      <c r="B5698" s="74">
        <v>65.7</v>
      </c>
      <c r="C5698" s="74">
        <v>65.55</v>
      </c>
      <c r="D5698" s="74">
        <v>65.510000000000005</v>
      </c>
      <c r="E5698" s="74">
        <v>65.37</v>
      </c>
    </row>
    <row r="5699" spans="1:5" x14ac:dyDescent="0.25">
      <c r="A5699" s="73">
        <v>43578</v>
      </c>
      <c r="B5699" s="74">
        <v>66.3</v>
      </c>
      <c r="C5699" s="74">
        <v>66.239999999999995</v>
      </c>
      <c r="D5699" s="74">
        <v>66.06</v>
      </c>
      <c r="E5699" s="74">
        <v>65.790000000000006</v>
      </c>
    </row>
    <row r="5700" spans="1:5" x14ac:dyDescent="0.25">
      <c r="A5700" s="73">
        <v>43579</v>
      </c>
      <c r="B5700" s="74">
        <v>65.89</v>
      </c>
      <c r="C5700" s="74">
        <v>65.89</v>
      </c>
      <c r="D5700" s="74">
        <v>65.77</v>
      </c>
      <c r="E5700" s="74">
        <v>65.55</v>
      </c>
    </row>
    <row r="5701" spans="1:5" x14ac:dyDescent="0.25">
      <c r="A5701" s="73">
        <v>43580</v>
      </c>
      <c r="B5701" s="74">
        <v>65.209999999999994</v>
      </c>
      <c r="C5701" s="74">
        <v>65.28</v>
      </c>
      <c r="D5701" s="74">
        <v>65.23</v>
      </c>
      <c r="E5701" s="74">
        <v>65.069999999999993</v>
      </c>
    </row>
    <row r="5702" spans="1:5" x14ac:dyDescent="0.25">
      <c r="A5702" s="73">
        <v>43581</v>
      </c>
      <c r="B5702" s="74">
        <v>63.3</v>
      </c>
      <c r="C5702" s="74">
        <v>63.38</v>
      </c>
      <c r="D5702" s="74">
        <v>63.36</v>
      </c>
      <c r="E5702" s="74">
        <v>63.23</v>
      </c>
    </row>
    <row r="5703" spans="1:5" x14ac:dyDescent="0.25">
      <c r="A5703" s="73">
        <v>43584</v>
      </c>
      <c r="B5703" s="74">
        <v>63.5</v>
      </c>
      <c r="C5703" s="74">
        <v>63.57</v>
      </c>
      <c r="D5703" s="74">
        <v>63.54</v>
      </c>
      <c r="E5703" s="74">
        <v>63.42</v>
      </c>
    </row>
    <row r="5704" spans="1:5" x14ac:dyDescent="0.25">
      <c r="A5704" s="73">
        <v>43585</v>
      </c>
      <c r="B5704" s="74">
        <v>63.91</v>
      </c>
      <c r="C5704" s="74">
        <v>63.98</v>
      </c>
      <c r="D5704" s="74">
        <v>63.97</v>
      </c>
      <c r="E5704" s="74">
        <v>63.84</v>
      </c>
    </row>
    <row r="5705" spans="1:5" x14ac:dyDescent="0.25">
      <c r="A5705" s="73">
        <v>43586</v>
      </c>
      <c r="B5705" s="74">
        <v>63.6</v>
      </c>
      <c r="C5705" s="74">
        <v>63.69</v>
      </c>
      <c r="D5705" s="74">
        <v>63.71</v>
      </c>
      <c r="E5705" s="74">
        <v>63.62</v>
      </c>
    </row>
    <row r="5706" spans="1:5" x14ac:dyDescent="0.25">
      <c r="A5706" s="73">
        <v>43587</v>
      </c>
      <c r="B5706" s="74">
        <v>61.81</v>
      </c>
      <c r="C5706" s="74">
        <v>61.9</v>
      </c>
      <c r="D5706" s="74">
        <v>61.94</v>
      </c>
      <c r="E5706" s="74">
        <v>61.89</v>
      </c>
    </row>
    <row r="5707" spans="1:5" x14ac:dyDescent="0.25">
      <c r="A5707" s="73">
        <v>43588</v>
      </c>
      <c r="B5707" s="74">
        <v>61.94</v>
      </c>
      <c r="C5707" s="74">
        <v>62.04</v>
      </c>
      <c r="D5707" s="74">
        <v>62.07</v>
      </c>
      <c r="E5707" s="74">
        <v>62.01</v>
      </c>
    </row>
    <row r="5708" spans="1:5" x14ac:dyDescent="0.25">
      <c r="A5708" s="73">
        <v>43591</v>
      </c>
      <c r="B5708" s="74">
        <v>62.25</v>
      </c>
      <c r="C5708" s="74">
        <v>62.37</v>
      </c>
      <c r="D5708" s="74">
        <v>62.42</v>
      </c>
      <c r="E5708" s="74">
        <v>62.35</v>
      </c>
    </row>
    <row r="5709" spans="1:5" x14ac:dyDescent="0.25">
      <c r="A5709" s="73">
        <v>43592</v>
      </c>
      <c r="B5709" s="74">
        <v>61.4</v>
      </c>
      <c r="C5709" s="74">
        <v>61.51</v>
      </c>
      <c r="D5709" s="74">
        <v>61.54</v>
      </c>
      <c r="E5709" s="74">
        <v>61.47</v>
      </c>
    </row>
    <row r="5710" spans="1:5" x14ac:dyDescent="0.25">
      <c r="A5710" s="73">
        <v>43593</v>
      </c>
      <c r="B5710" s="74">
        <v>62.12</v>
      </c>
      <c r="C5710" s="74">
        <v>62.22</v>
      </c>
      <c r="D5710" s="74">
        <v>62.25</v>
      </c>
      <c r="E5710" s="74">
        <v>62.19</v>
      </c>
    </row>
    <row r="5711" spans="1:5" x14ac:dyDescent="0.25">
      <c r="A5711" s="73">
        <v>43594</v>
      </c>
      <c r="B5711" s="74">
        <v>61.7</v>
      </c>
      <c r="C5711" s="74">
        <v>61.81</v>
      </c>
      <c r="D5711" s="74">
        <v>61.86</v>
      </c>
      <c r="E5711" s="74">
        <v>61.82</v>
      </c>
    </row>
    <row r="5712" spans="1:5" x14ac:dyDescent="0.25">
      <c r="A5712" s="73">
        <v>43595</v>
      </c>
      <c r="B5712" s="74">
        <v>61.66</v>
      </c>
      <c r="C5712" s="74">
        <v>61.8</v>
      </c>
      <c r="D5712" s="74">
        <v>61.86</v>
      </c>
      <c r="E5712" s="74">
        <v>61.83</v>
      </c>
    </row>
    <row r="5713" spans="1:5" x14ac:dyDescent="0.25">
      <c r="A5713" s="73">
        <v>43598</v>
      </c>
      <c r="B5713" s="74">
        <v>61.04</v>
      </c>
      <c r="C5713" s="74">
        <v>61.21</v>
      </c>
      <c r="D5713" s="74">
        <v>61.3</v>
      </c>
      <c r="E5713" s="74">
        <v>61.3</v>
      </c>
    </row>
    <row r="5714" spans="1:5" x14ac:dyDescent="0.25">
      <c r="A5714" s="73">
        <v>43599</v>
      </c>
      <c r="B5714" s="74">
        <v>61.78</v>
      </c>
      <c r="C5714" s="74">
        <v>61.96</v>
      </c>
      <c r="D5714" s="74">
        <v>62.08</v>
      </c>
      <c r="E5714" s="74">
        <v>62.1</v>
      </c>
    </row>
    <row r="5715" spans="1:5" x14ac:dyDescent="0.25">
      <c r="A5715" s="73">
        <v>43600</v>
      </c>
      <c r="B5715" s="74">
        <v>62.02</v>
      </c>
      <c r="C5715" s="74">
        <v>62.24</v>
      </c>
      <c r="D5715" s="74">
        <v>62.39</v>
      </c>
      <c r="E5715" s="74">
        <v>62.45</v>
      </c>
    </row>
    <row r="5716" spans="1:5" x14ac:dyDescent="0.25">
      <c r="A5716" s="73">
        <v>43601</v>
      </c>
      <c r="B5716" s="74">
        <v>62.87</v>
      </c>
      <c r="C5716" s="74">
        <v>63.06</v>
      </c>
      <c r="D5716" s="74">
        <v>63.17</v>
      </c>
      <c r="E5716" s="74">
        <v>63.19</v>
      </c>
    </row>
    <row r="5717" spans="1:5" x14ac:dyDescent="0.25">
      <c r="A5717" s="73">
        <v>43602</v>
      </c>
      <c r="B5717" s="74">
        <v>62.76</v>
      </c>
      <c r="C5717" s="74">
        <v>62.92</v>
      </c>
      <c r="D5717" s="74">
        <v>62.99</v>
      </c>
      <c r="E5717" s="74">
        <v>62.98</v>
      </c>
    </row>
    <row r="5718" spans="1:5" x14ac:dyDescent="0.25">
      <c r="A5718" s="73">
        <v>43605</v>
      </c>
      <c r="B5718" s="74">
        <v>63.1</v>
      </c>
      <c r="C5718" s="74">
        <v>63.21</v>
      </c>
      <c r="D5718" s="74">
        <v>63.26</v>
      </c>
      <c r="E5718" s="74">
        <v>63.23</v>
      </c>
    </row>
    <row r="5719" spans="1:5" x14ac:dyDescent="0.25">
      <c r="A5719" s="73">
        <v>43606</v>
      </c>
      <c r="B5719" s="74">
        <v>62.99</v>
      </c>
      <c r="C5719" s="74">
        <v>63.13</v>
      </c>
      <c r="D5719" s="74">
        <v>63.21</v>
      </c>
      <c r="E5719" s="74">
        <v>63.19</v>
      </c>
    </row>
    <row r="5720" spans="1:5" x14ac:dyDescent="0.25">
      <c r="A5720" s="73">
        <v>43607</v>
      </c>
      <c r="B5720" s="74">
        <v>61.42</v>
      </c>
      <c r="C5720" s="74">
        <v>61.5</v>
      </c>
      <c r="D5720" s="74">
        <v>61.48</v>
      </c>
      <c r="E5720" s="74">
        <v>61.37</v>
      </c>
    </row>
    <row r="5721" spans="1:5" x14ac:dyDescent="0.25">
      <c r="A5721" s="73">
        <v>43608</v>
      </c>
      <c r="B5721" s="74">
        <v>57.91</v>
      </c>
      <c r="C5721" s="74">
        <v>57.99</v>
      </c>
      <c r="D5721" s="74">
        <v>57.99</v>
      </c>
      <c r="E5721" s="74">
        <v>57.91</v>
      </c>
    </row>
    <row r="5722" spans="1:5" x14ac:dyDescent="0.25">
      <c r="A5722" s="73">
        <v>43609</v>
      </c>
      <c r="B5722" s="74">
        <v>58.63</v>
      </c>
      <c r="C5722" s="74">
        <v>58.71</v>
      </c>
      <c r="D5722" s="74">
        <v>58.73</v>
      </c>
      <c r="E5722" s="74">
        <v>58.66</v>
      </c>
    </row>
    <row r="5723" spans="1:5" x14ac:dyDescent="0.25">
      <c r="A5723" s="73">
        <v>43613</v>
      </c>
      <c r="B5723" s="74">
        <v>59.14</v>
      </c>
      <c r="C5723" s="74">
        <v>59.35</v>
      </c>
      <c r="D5723" s="74">
        <v>59.45</v>
      </c>
      <c r="E5723" s="74">
        <v>59.45</v>
      </c>
    </row>
    <row r="5724" spans="1:5" x14ac:dyDescent="0.25">
      <c r="A5724" s="73">
        <v>43614</v>
      </c>
      <c r="B5724" s="74">
        <v>58.81</v>
      </c>
      <c r="C5724" s="74">
        <v>58.95</v>
      </c>
      <c r="D5724" s="74">
        <v>58.99</v>
      </c>
      <c r="E5724" s="74">
        <v>58.94</v>
      </c>
    </row>
    <row r="5725" spans="1:5" x14ac:dyDescent="0.25">
      <c r="A5725" s="73">
        <v>43615</v>
      </c>
      <c r="B5725" s="74">
        <v>56.59</v>
      </c>
      <c r="C5725" s="74">
        <v>56.74</v>
      </c>
      <c r="D5725" s="74">
        <v>56.81</v>
      </c>
      <c r="E5725" s="74">
        <v>56.78</v>
      </c>
    </row>
    <row r="5726" spans="1:5" x14ac:dyDescent="0.25">
      <c r="A5726" s="73">
        <v>43616</v>
      </c>
      <c r="B5726" s="74">
        <v>53.5</v>
      </c>
      <c r="C5726" s="74">
        <v>53.64</v>
      </c>
      <c r="D5726" s="74">
        <v>53.73</v>
      </c>
      <c r="E5726" s="74">
        <v>53.72</v>
      </c>
    </row>
    <row r="5727" spans="1:5" x14ac:dyDescent="0.25">
      <c r="A5727" s="73">
        <v>43619</v>
      </c>
      <c r="B5727" s="74">
        <v>53.25</v>
      </c>
      <c r="C5727" s="74">
        <v>53.38</v>
      </c>
      <c r="D5727" s="74">
        <v>53.45</v>
      </c>
      <c r="E5727" s="74">
        <v>53.44</v>
      </c>
    </row>
    <row r="5728" spans="1:5" x14ac:dyDescent="0.25">
      <c r="A5728" s="73">
        <v>43620</v>
      </c>
      <c r="B5728" s="74">
        <v>53.48</v>
      </c>
      <c r="C5728" s="74">
        <v>53.63</v>
      </c>
      <c r="D5728" s="74">
        <v>53.71</v>
      </c>
      <c r="E5728" s="74">
        <v>53.71</v>
      </c>
    </row>
    <row r="5729" spans="1:5" x14ac:dyDescent="0.25">
      <c r="A5729" s="73">
        <v>43621</v>
      </c>
      <c r="B5729" s="74">
        <v>51.68</v>
      </c>
      <c r="C5729" s="74">
        <v>51.83</v>
      </c>
      <c r="D5729" s="74">
        <v>51.91</v>
      </c>
      <c r="E5729" s="74">
        <v>51.91</v>
      </c>
    </row>
    <row r="5730" spans="1:5" x14ac:dyDescent="0.25">
      <c r="A5730" s="73">
        <v>43622</v>
      </c>
      <c r="B5730" s="74">
        <v>52.59</v>
      </c>
      <c r="C5730" s="74">
        <v>52.73</v>
      </c>
      <c r="D5730" s="74">
        <v>52.83</v>
      </c>
      <c r="E5730" s="74">
        <v>52.8</v>
      </c>
    </row>
    <row r="5731" spans="1:5" x14ac:dyDescent="0.25">
      <c r="A5731" s="73">
        <v>43623</v>
      </c>
      <c r="B5731" s="74">
        <v>53.99</v>
      </c>
      <c r="C5731" s="74">
        <v>54.16</v>
      </c>
      <c r="D5731" s="74">
        <v>54.27</v>
      </c>
      <c r="E5731" s="74">
        <v>54.25</v>
      </c>
    </row>
    <row r="5732" spans="1:5" x14ac:dyDescent="0.25">
      <c r="A5732" s="73">
        <v>43626</v>
      </c>
      <c r="B5732" s="74">
        <v>53.26</v>
      </c>
      <c r="C5732" s="74">
        <v>53.48</v>
      </c>
      <c r="D5732" s="74">
        <v>53.62</v>
      </c>
      <c r="E5732" s="74">
        <v>53.64</v>
      </c>
    </row>
    <row r="5733" spans="1:5" x14ac:dyDescent="0.25">
      <c r="A5733" s="73">
        <v>43627</v>
      </c>
      <c r="B5733" s="74">
        <v>53.27</v>
      </c>
      <c r="C5733" s="74">
        <v>53.52</v>
      </c>
      <c r="D5733" s="74">
        <v>53.68</v>
      </c>
      <c r="E5733" s="74">
        <v>53.74</v>
      </c>
    </row>
    <row r="5734" spans="1:5" x14ac:dyDescent="0.25">
      <c r="A5734" s="73">
        <v>43628</v>
      </c>
      <c r="B5734" s="74">
        <v>51.14</v>
      </c>
      <c r="C5734" s="74">
        <v>51.37</v>
      </c>
      <c r="D5734" s="74">
        <v>51.54</v>
      </c>
      <c r="E5734" s="74">
        <v>51.62</v>
      </c>
    </row>
    <row r="5735" spans="1:5" x14ac:dyDescent="0.25">
      <c r="A5735" s="73">
        <v>43629</v>
      </c>
      <c r="B5735" s="74">
        <v>52.28</v>
      </c>
      <c r="C5735" s="74">
        <v>52.54</v>
      </c>
      <c r="D5735" s="74">
        <v>52.72</v>
      </c>
      <c r="E5735" s="74">
        <v>52.78</v>
      </c>
    </row>
    <row r="5736" spans="1:5" x14ac:dyDescent="0.25">
      <c r="A5736" s="73">
        <v>43630</v>
      </c>
      <c r="B5736" s="74">
        <v>52.51</v>
      </c>
      <c r="C5736" s="74">
        <v>52.77</v>
      </c>
      <c r="D5736" s="74">
        <v>52.95</v>
      </c>
      <c r="E5736" s="74">
        <v>53</v>
      </c>
    </row>
    <row r="5737" spans="1:5" x14ac:dyDescent="0.25">
      <c r="A5737" s="73">
        <v>43633</v>
      </c>
      <c r="B5737" s="74">
        <v>51.93</v>
      </c>
      <c r="C5737" s="74">
        <v>52.17</v>
      </c>
      <c r="D5737" s="74">
        <v>52.31</v>
      </c>
      <c r="E5737" s="74">
        <v>52.35</v>
      </c>
    </row>
    <row r="5738" spans="1:5" x14ac:dyDescent="0.25">
      <c r="A5738" s="73">
        <v>43634</v>
      </c>
      <c r="B5738" s="74">
        <v>53.9</v>
      </c>
      <c r="C5738" s="74">
        <v>54.11</v>
      </c>
      <c r="D5738" s="74">
        <v>54.19</v>
      </c>
      <c r="E5738" s="74">
        <v>54.14</v>
      </c>
    </row>
    <row r="5739" spans="1:5" x14ac:dyDescent="0.25">
      <c r="A5739" s="73">
        <v>43635</v>
      </c>
      <c r="B5739" s="74">
        <v>53.76</v>
      </c>
      <c r="C5739" s="74">
        <v>53.97</v>
      </c>
      <c r="D5739" s="74">
        <v>54.03</v>
      </c>
      <c r="E5739" s="74">
        <v>53.99</v>
      </c>
    </row>
    <row r="5740" spans="1:5" x14ac:dyDescent="0.25">
      <c r="A5740" s="73">
        <v>43636</v>
      </c>
      <c r="B5740" s="74">
        <v>56.65</v>
      </c>
      <c r="C5740" s="74">
        <v>57.07</v>
      </c>
      <c r="D5740" s="74">
        <v>57.13</v>
      </c>
      <c r="E5740" s="74">
        <v>57.05</v>
      </c>
    </row>
    <row r="5741" spans="1:5" x14ac:dyDescent="0.25">
      <c r="A5741" s="73">
        <v>43637</v>
      </c>
      <c r="B5741" s="74">
        <v>57.43</v>
      </c>
      <c r="C5741" s="74">
        <v>57.5</v>
      </c>
      <c r="D5741" s="74">
        <v>57.42</v>
      </c>
      <c r="E5741" s="74">
        <v>57.25</v>
      </c>
    </row>
    <row r="5742" spans="1:5" x14ac:dyDescent="0.25">
      <c r="A5742" s="73">
        <v>43640</v>
      </c>
      <c r="B5742" s="74">
        <v>57.9</v>
      </c>
      <c r="C5742" s="74">
        <v>57.93</v>
      </c>
      <c r="D5742" s="74">
        <v>57.82</v>
      </c>
      <c r="E5742" s="74">
        <v>57.64</v>
      </c>
    </row>
    <row r="5743" spans="1:5" x14ac:dyDescent="0.25">
      <c r="A5743" s="73">
        <v>43641</v>
      </c>
      <c r="B5743" s="74">
        <v>57.83</v>
      </c>
      <c r="C5743" s="74">
        <v>57.89</v>
      </c>
      <c r="D5743" s="74">
        <v>57.8</v>
      </c>
      <c r="E5743" s="74">
        <v>57.66</v>
      </c>
    </row>
    <row r="5744" spans="1:5" x14ac:dyDescent="0.25">
      <c r="A5744" s="73">
        <v>43642</v>
      </c>
      <c r="B5744" s="74">
        <v>59.38</v>
      </c>
      <c r="C5744" s="74">
        <v>59.43</v>
      </c>
      <c r="D5744" s="74">
        <v>59.31</v>
      </c>
      <c r="E5744" s="74">
        <v>59.14</v>
      </c>
    </row>
    <row r="5745" spans="1:5" x14ac:dyDescent="0.25">
      <c r="A5745" s="73">
        <v>43643</v>
      </c>
      <c r="B5745" s="74">
        <v>59.43</v>
      </c>
      <c r="C5745" s="74">
        <v>59.49</v>
      </c>
      <c r="D5745" s="74">
        <v>59.38</v>
      </c>
      <c r="E5745" s="74">
        <v>59.19</v>
      </c>
    </row>
    <row r="5746" spans="1:5" x14ac:dyDescent="0.25">
      <c r="A5746" s="73">
        <v>43644</v>
      </c>
      <c r="B5746" s="74">
        <v>58.47</v>
      </c>
      <c r="C5746" s="74">
        <v>58.52</v>
      </c>
      <c r="D5746" s="74">
        <v>58.4</v>
      </c>
      <c r="E5746" s="74">
        <v>58.22</v>
      </c>
    </row>
    <row r="5747" spans="1:5" x14ac:dyDescent="0.25">
      <c r="A5747" s="73">
        <v>43647</v>
      </c>
      <c r="B5747" s="74">
        <v>59.09</v>
      </c>
      <c r="C5747" s="74">
        <v>59.14</v>
      </c>
      <c r="D5747" s="74">
        <v>59.01</v>
      </c>
      <c r="E5747" s="74">
        <v>58.83</v>
      </c>
    </row>
    <row r="5748" spans="1:5" x14ac:dyDescent="0.25">
      <c r="A5748" s="73">
        <v>43648</v>
      </c>
      <c r="B5748" s="74">
        <v>56.25</v>
      </c>
      <c r="C5748" s="74">
        <v>56.34</v>
      </c>
      <c r="D5748" s="74">
        <v>56.28</v>
      </c>
      <c r="E5748" s="74">
        <v>56.18</v>
      </c>
    </row>
    <row r="5749" spans="1:5" x14ac:dyDescent="0.25">
      <c r="A5749" s="73">
        <v>43649</v>
      </c>
      <c r="B5749" s="74">
        <v>57.34</v>
      </c>
      <c r="C5749" s="74">
        <v>57.44</v>
      </c>
      <c r="D5749" s="74">
        <v>57.43</v>
      </c>
      <c r="E5749" s="74">
        <v>57.37</v>
      </c>
    </row>
    <row r="5750" spans="1:5" x14ac:dyDescent="0.25">
      <c r="A5750" s="73">
        <v>43651</v>
      </c>
      <c r="B5750" s="74">
        <v>57.51</v>
      </c>
      <c r="C5750" s="74">
        <v>57.59</v>
      </c>
      <c r="D5750" s="74">
        <v>57.56</v>
      </c>
      <c r="E5750" s="74">
        <v>57.48</v>
      </c>
    </row>
    <row r="5751" spans="1:5" x14ac:dyDescent="0.25">
      <c r="A5751" s="73">
        <v>43654</v>
      </c>
      <c r="B5751" s="74">
        <v>57.66</v>
      </c>
      <c r="C5751" s="74">
        <v>57.76</v>
      </c>
      <c r="D5751" s="74">
        <v>57.73</v>
      </c>
      <c r="E5751" s="74">
        <v>57.65</v>
      </c>
    </row>
    <row r="5752" spans="1:5" x14ac:dyDescent="0.25">
      <c r="A5752" s="73">
        <v>43655</v>
      </c>
      <c r="B5752" s="74">
        <v>57.83</v>
      </c>
      <c r="C5752" s="74">
        <v>57.94</v>
      </c>
      <c r="D5752" s="74">
        <v>57.91</v>
      </c>
      <c r="E5752" s="74">
        <v>57.85</v>
      </c>
    </row>
    <row r="5753" spans="1:5" x14ac:dyDescent="0.25">
      <c r="A5753" s="73">
        <v>43656</v>
      </c>
      <c r="B5753" s="74">
        <v>60.43</v>
      </c>
      <c r="C5753" s="74">
        <v>60.52</v>
      </c>
      <c r="D5753" s="74">
        <v>60.46</v>
      </c>
      <c r="E5753" s="74">
        <v>60.34</v>
      </c>
    </row>
    <row r="5754" spans="1:5" x14ac:dyDescent="0.25">
      <c r="A5754" s="73">
        <v>43657</v>
      </c>
      <c r="B5754" s="74">
        <v>60.2</v>
      </c>
      <c r="C5754" s="74">
        <v>60.28</v>
      </c>
      <c r="D5754" s="74">
        <v>60.23</v>
      </c>
      <c r="E5754" s="74">
        <v>60.11</v>
      </c>
    </row>
    <row r="5755" spans="1:5" x14ac:dyDescent="0.25">
      <c r="A5755" s="73">
        <v>43658</v>
      </c>
      <c r="B5755" s="74">
        <v>60.21</v>
      </c>
      <c r="C5755" s="74">
        <v>60.3</v>
      </c>
      <c r="D5755" s="74">
        <v>60.27</v>
      </c>
      <c r="E5755" s="74">
        <v>60.15</v>
      </c>
    </row>
    <row r="5756" spans="1:5" x14ac:dyDescent="0.25">
      <c r="A5756" s="73">
        <v>43661</v>
      </c>
      <c r="B5756" s="74">
        <v>59.58</v>
      </c>
      <c r="C5756" s="74">
        <v>59.68</v>
      </c>
      <c r="D5756" s="74">
        <v>59.64</v>
      </c>
      <c r="E5756" s="74">
        <v>59.52</v>
      </c>
    </row>
    <row r="5757" spans="1:5" x14ac:dyDescent="0.25">
      <c r="A5757" s="73">
        <v>43662</v>
      </c>
      <c r="B5757" s="74">
        <v>57.62</v>
      </c>
      <c r="C5757" s="74">
        <v>57.74</v>
      </c>
      <c r="D5757" s="74">
        <v>57.71</v>
      </c>
      <c r="E5757" s="74">
        <v>57.61</v>
      </c>
    </row>
    <row r="5758" spans="1:5" x14ac:dyDescent="0.25">
      <c r="A5758" s="73">
        <v>43663</v>
      </c>
      <c r="B5758" s="74">
        <v>56.78</v>
      </c>
      <c r="C5758" s="74">
        <v>56.92</v>
      </c>
      <c r="D5758" s="74">
        <v>56.95</v>
      </c>
      <c r="E5758" s="74">
        <v>56.93</v>
      </c>
    </row>
    <row r="5759" spans="1:5" x14ac:dyDescent="0.25">
      <c r="A5759" s="73">
        <v>43664</v>
      </c>
      <c r="B5759" s="74">
        <v>55.3</v>
      </c>
      <c r="C5759" s="74">
        <v>55.42</v>
      </c>
      <c r="D5759" s="74">
        <v>55.44</v>
      </c>
      <c r="E5759" s="74">
        <v>55.43</v>
      </c>
    </row>
    <row r="5760" spans="1:5" x14ac:dyDescent="0.25">
      <c r="A5760" s="73">
        <v>43665</v>
      </c>
      <c r="B5760" s="74">
        <v>55.63</v>
      </c>
      <c r="C5760" s="74">
        <v>55.76</v>
      </c>
      <c r="D5760" s="74">
        <v>55.82</v>
      </c>
      <c r="E5760" s="74">
        <v>55.86</v>
      </c>
    </row>
    <row r="5761" spans="1:5" x14ac:dyDescent="0.25">
      <c r="A5761" s="73">
        <v>43668</v>
      </c>
      <c r="B5761" s="74">
        <v>56.22</v>
      </c>
      <c r="C5761" s="74">
        <v>56.22</v>
      </c>
      <c r="D5761" s="74">
        <v>56.29</v>
      </c>
      <c r="E5761" s="74">
        <v>56.33</v>
      </c>
    </row>
    <row r="5762" spans="1:5" x14ac:dyDescent="0.25">
      <c r="A5762" s="73">
        <v>43669</v>
      </c>
      <c r="B5762" s="74">
        <v>56.77</v>
      </c>
      <c r="C5762" s="74">
        <v>56.85</v>
      </c>
      <c r="D5762" s="74">
        <v>56.89</v>
      </c>
      <c r="E5762" s="74">
        <v>56.85</v>
      </c>
    </row>
    <row r="5763" spans="1:5" x14ac:dyDescent="0.25">
      <c r="A5763" s="73">
        <v>43670</v>
      </c>
      <c r="B5763" s="74">
        <v>55.88</v>
      </c>
      <c r="C5763" s="74">
        <v>56</v>
      </c>
      <c r="D5763" s="74">
        <v>56.07</v>
      </c>
      <c r="E5763" s="74">
        <v>56.05</v>
      </c>
    </row>
    <row r="5764" spans="1:5" x14ac:dyDescent="0.25">
      <c r="A5764" s="73">
        <v>43671</v>
      </c>
      <c r="B5764" s="74">
        <v>56.02</v>
      </c>
      <c r="C5764" s="74">
        <v>56.16</v>
      </c>
      <c r="D5764" s="74">
        <v>56.26</v>
      </c>
      <c r="E5764" s="74">
        <v>56.27</v>
      </c>
    </row>
    <row r="5765" spans="1:5" x14ac:dyDescent="0.25">
      <c r="A5765" s="73">
        <v>43672</v>
      </c>
      <c r="B5765" s="74">
        <v>56.2</v>
      </c>
      <c r="C5765" s="74">
        <v>56.33</v>
      </c>
      <c r="D5765" s="74">
        <v>56.42</v>
      </c>
      <c r="E5765" s="74">
        <v>56.43</v>
      </c>
    </row>
    <row r="5766" spans="1:5" x14ac:dyDescent="0.25">
      <c r="A5766" s="73">
        <v>43675</v>
      </c>
      <c r="B5766" s="74">
        <v>56.87</v>
      </c>
      <c r="C5766" s="74">
        <v>56.96</v>
      </c>
      <c r="D5766" s="74">
        <v>57.01</v>
      </c>
      <c r="E5766" s="74">
        <v>56.97</v>
      </c>
    </row>
    <row r="5767" spans="1:5" x14ac:dyDescent="0.25">
      <c r="A5767" s="73">
        <v>43676</v>
      </c>
      <c r="B5767" s="74">
        <v>58.05</v>
      </c>
      <c r="C5767" s="74">
        <v>58.11</v>
      </c>
      <c r="D5767" s="74">
        <v>58.11</v>
      </c>
      <c r="E5767" s="74">
        <v>58</v>
      </c>
    </row>
    <row r="5768" spans="1:5" x14ac:dyDescent="0.25">
      <c r="A5768" s="73">
        <v>43677</v>
      </c>
      <c r="B5768" s="74">
        <v>58.58</v>
      </c>
      <c r="C5768" s="74">
        <v>58.63</v>
      </c>
      <c r="D5768" s="74">
        <v>58.61</v>
      </c>
      <c r="E5768" s="74">
        <v>58.5</v>
      </c>
    </row>
    <row r="5769" spans="1:5" x14ac:dyDescent="0.25">
      <c r="A5769" s="73">
        <v>43678</v>
      </c>
      <c r="B5769" s="74">
        <v>53.95</v>
      </c>
      <c r="C5769" s="74">
        <v>54.01</v>
      </c>
      <c r="D5769" s="74">
        <v>54.03</v>
      </c>
      <c r="E5769" s="74">
        <v>53.95</v>
      </c>
    </row>
    <row r="5770" spans="1:5" x14ac:dyDescent="0.25">
      <c r="A5770" s="73">
        <v>43679</v>
      </c>
      <c r="B5770" s="74">
        <v>55.66</v>
      </c>
      <c r="C5770" s="74">
        <v>55.67</v>
      </c>
      <c r="D5770" s="74">
        <v>55.66</v>
      </c>
      <c r="E5770" s="74">
        <v>55.56</v>
      </c>
    </row>
    <row r="5771" spans="1:5" x14ac:dyDescent="0.25">
      <c r="A5771" s="73">
        <v>43682</v>
      </c>
      <c r="B5771" s="74">
        <v>54.69</v>
      </c>
      <c r="C5771" s="74">
        <v>54.58</v>
      </c>
      <c r="D5771" s="74">
        <v>54.45</v>
      </c>
      <c r="E5771" s="74">
        <v>54.3</v>
      </c>
    </row>
    <row r="5772" spans="1:5" x14ac:dyDescent="0.25">
      <c r="A5772" s="73">
        <v>43683</v>
      </c>
      <c r="B5772" s="74">
        <v>53.63</v>
      </c>
      <c r="C5772" s="74">
        <v>53.59</v>
      </c>
      <c r="D5772" s="74">
        <v>53.53</v>
      </c>
      <c r="E5772" s="74">
        <v>53.42</v>
      </c>
    </row>
    <row r="5773" spans="1:5" x14ac:dyDescent="0.25">
      <c r="A5773" s="73">
        <v>43684</v>
      </c>
      <c r="B5773" s="74">
        <v>51.09</v>
      </c>
      <c r="C5773" s="74">
        <v>51.03</v>
      </c>
      <c r="D5773" s="74">
        <v>50.95</v>
      </c>
      <c r="E5773" s="74">
        <v>50.86</v>
      </c>
    </row>
    <row r="5774" spans="1:5" x14ac:dyDescent="0.25">
      <c r="A5774" s="73">
        <v>43685</v>
      </c>
      <c r="B5774" s="74">
        <v>52.54</v>
      </c>
      <c r="C5774" s="74">
        <v>52.46</v>
      </c>
      <c r="D5774" s="74">
        <v>52.29</v>
      </c>
      <c r="E5774" s="74">
        <v>52.1</v>
      </c>
    </row>
    <row r="5775" spans="1:5" x14ac:dyDescent="0.25">
      <c r="A5775" s="73">
        <v>43686</v>
      </c>
      <c r="B5775" s="74">
        <v>54.5</v>
      </c>
      <c r="C5775" s="74">
        <v>54.37</v>
      </c>
      <c r="D5775" s="74">
        <v>54.09</v>
      </c>
      <c r="E5775" s="74">
        <v>53.78</v>
      </c>
    </row>
    <row r="5776" spans="1:5" x14ac:dyDescent="0.25">
      <c r="A5776" s="73">
        <v>43689</v>
      </c>
      <c r="B5776" s="74">
        <v>54.93</v>
      </c>
      <c r="C5776" s="74">
        <v>54.85</v>
      </c>
      <c r="D5776" s="74">
        <v>54.54</v>
      </c>
      <c r="E5776" s="74">
        <v>54.19</v>
      </c>
    </row>
    <row r="5777" spans="1:5" x14ac:dyDescent="0.25">
      <c r="A5777" s="73">
        <v>43690</v>
      </c>
      <c r="B5777" s="74">
        <v>57.1</v>
      </c>
      <c r="C5777" s="74">
        <v>57.1</v>
      </c>
      <c r="D5777" s="74">
        <v>56.87</v>
      </c>
      <c r="E5777" s="74">
        <v>56.54</v>
      </c>
    </row>
    <row r="5778" spans="1:5" x14ac:dyDescent="0.25">
      <c r="A5778" s="73">
        <v>43691</v>
      </c>
      <c r="B5778" s="74">
        <v>55.23</v>
      </c>
      <c r="C5778" s="74">
        <v>55.25</v>
      </c>
      <c r="D5778" s="74">
        <v>54.99</v>
      </c>
      <c r="E5778" s="74">
        <v>54.66</v>
      </c>
    </row>
    <row r="5779" spans="1:5" x14ac:dyDescent="0.25">
      <c r="A5779" s="73">
        <v>43692</v>
      </c>
      <c r="B5779" s="74">
        <v>54.47</v>
      </c>
      <c r="C5779" s="74">
        <v>54.42</v>
      </c>
      <c r="D5779" s="74">
        <v>54.09</v>
      </c>
      <c r="E5779" s="74">
        <v>53.71</v>
      </c>
    </row>
    <row r="5780" spans="1:5" x14ac:dyDescent="0.25">
      <c r="A5780" s="73">
        <v>43693</v>
      </c>
      <c r="B5780" s="74">
        <v>54.87</v>
      </c>
      <c r="C5780" s="74">
        <v>54.81</v>
      </c>
      <c r="D5780" s="74">
        <v>54.42</v>
      </c>
      <c r="E5780" s="74">
        <v>53.99</v>
      </c>
    </row>
    <row r="5781" spans="1:5" x14ac:dyDescent="0.25">
      <c r="A5781" s="73">
        <v>43696</v>
      </c>
      <c r="B5781" s="74">
        <v>56.21</v>
      </c>
      <c r="C5781" s="74">
        <v>56.14</v>
      </c>
      <c r="D5781" s="74">
        <v>55.71</v>
      </c>
      <c r="E5781" s="74">
        <v>55.21</v>
      </c>
    </row>
    <row r="5782" spans="1:5" x14ac:dyDescent="0.25">
      <c r="A5782" s="73">
        <v>43697</v>
      </c>
      <c r="B5782" s="74">
        <v>56.34</v>
      </c>
      <c r="C5782" s="74">
        <v>56.13</v>
      </c>
      <c r="D5782" s="74">
        <v>55.8</v>
      </c>
      <c r="E5782" s="74">
        <v>55.34</v>
      </c>
    </row>
    <row r="5783" spans="1:5" x14ac:dyDescent="0.25">
      <c r="A5783" s="73">
        <v>43698</v>
      </c>
      <c r="B5783" s="74">
        <v>55.68</v>
      </c>
      <c r="C5783" s="74">
        <v>55.49</v>
      </c>
      <c r="D5783" s="74">
        <v>55.18</v>
      </c>
      <c r="E5783" s="74">
        <v>54.82</v>
      </c>
    </row>
    <row r="5784" spans="1:5" x14ac:dyDescent="0.25">
      <c r="A5784" s="73">
        <v>43699</v>
      </c>
      <c r="B5784" s="74">
        <v>55.35</v>
      </c>
      <c r="C5784" s="74">
        <v>55.16</v>
      </c>
      <c r="D5784" s="74">
        <v>54.87</v>
      </c>
      <c r="E5784" s="74">
        <v>54.52</v>
      </c>
    </row>
    <row r="5785" spans="1:5" x14ac:dyDescent="0.25">
      <c r="A5785" s="73">
        <v>43700</v>
      </c>
      <c r="B5785" s="74">
        <v>54.17</v>
      </c>
      <c r="C5785" s="74">
        <v>54.02</v>
      </c>
      <c r="D5785" s="74">
        <v>53.74</v>
      </c>
      <c r="E5785" s="74">
        <v>53.41</v>
      </c>
    </row>
    <row r="5786" spans="1:5" x14ac:dyDescent="0.25">
      <c r="A5786" s="73">
        <v>43703</v>
      </c>
      <c r="B5786" s="74">
        <v>53.64</v>
      </c>
      <c r="C5786" s="74">
        <v>53.5</v>
      </c>
      <c r="D5786" s="74">
        <v>53.24</v>
      </c>
      <c r="E5786" s="74">
        <v>52.91</v>
      </c>
    </row>
    <row r="5787" spans="1:5" x14ac:dyDescent="0.25">
      <c r="A5787" s="73">
        <v>43704</v>
      </c>
      <c r="B5787" s="74">
        <v>54.93</v>
      </c>
      <c r="C5787" s="74">
        <v>54.77</v>
      </c>
      <c r="D5787" s="74">
        <v>54.46</v>
      </c>
      <c r="E5787" s="74">
        <v>54.09</v>
      </c>
    </row>
    <row r="5788" spans="1:5" x14ac:dyDescent="0.25">
      <c r="A5788" s="73">
        <v>43705</v>
      </c>
      <c r="B5788" s="74">
        <v>55.78</v>
      </c>
      <c r="C5788" s="74">
        <v>55.6</v>
      </c>
      <c r="D5788" s="74">
        <v>55.26</v>
      </c>
      <c r="E5788" s="74">
        <v>54.86</v>
      </c>
    </row>
    <row r="5789" spans="1:5" x14ac:dyDescent="0.25">
      <c r="A5789" s="73">
        <v>43706</v>
      </c>
      <c r="B5789" s="74">
        <v>56.71</v>
      </c>
      <c r="C5789" s="74">
        <v>56.45</v>
      </c>
      <c r="D5789" s="74">
        <v>56.05</v>
      </c>
      <c r="E5789" s="74">
        <v>55.61</v>
      </c>
    </row>
    <row r="5790" spans="1:5" x14ac:dyDescent="0.25">
      <c r="A5790" s="73">
        <v>43707</v>
      </c>
      <c r="B5790" s="74">
        <v>55.1</v>
      </c>
      <c r="C5790" s="74">
        <v>54.89</v>
      </c>
      <c r="D5790" s="74">
        <v>54.56</v>
      </c>
      <c r="E5790" s="74">
        <v>54.16</v>
      </c>
    </row>
    <row r="5791" spans="1:5" x14ac:dyDescent="0.25">
      <c r="A5791" s="73">
        <v>43711</v>
      </c>
      <c r="B5791" s="74">
        <v>53.94</v>
      </c>
      <c r="C5791" s="74">
        <v>53.76</v>
      </c>
      <c r="D5791" s="74">
        <v>53.48</v>
      </c>
      <c r="E5791" s="74">
        <v>53.13</v>
      </c>
    </row>
    <row r="5792" spans="1:5" x14ac:dyDescent="0.25">
      <c r="A5792" s="73">
        <v>43712</v>
      </c>
      <c r="B5792" s="74">
        <v>56.26</v>
      </c>
      <c r="C5792" s="74">
        <v>56.1</v>
      </c>
      <c r="D5792" s="74">
        <v>55.8</v>
      </c>
      <c r="E5792" s="74">
        <v>55.43</v>
      </c>
    </row>
    <row r="5793" spans="1:5" x14ac:dyDescent="0.25">
      <c r="A5793" s="73">
        <v>43713</v>
      </c>
      <c r="B5793" s="74">
        <v>56.3</v>
      </c>
      <c r="C5793" s="74">
        <v>56.16</v>
      </c>
      <c r="D5793" s="74">
        <v>55.88</v>
      </c>
      <c r="E5793" s="74">
        <v>55.53</v>
      </c>
    </row>
    <row r="5794" spans="1:5" x14ac:dyDescent="0.25">
      <c r="A5794" s="73">
        <v>43714</v>
      </c>
      <c r="B5794" s="74">
        <v>56.52</v>
      </c>
      <c r="C5794" s="74">
        <v>56.43</v>
      </c>
      <c r="D5794" s="74">
        <v>56.17</v>
      </c>
      <c r="E5794" s="74">
        <v>55.82</v>
      </c>
    </row>
    <row r="5795" spans="1:5" x14ac:dyDescent="0.25">
      <c r="A5795" s="73">
        <v>43717</v>
      </c>
      <c r="B5795" s="74">
        <v>57.85</v>
      </c>
      <c r="C5795" s="74">
        <v>57.73</v>
      </c>
      <c r="D5795" s="74">
        <v>57.43</v>
      </c>
      <c r="E5795" s="74">
        <v>57.03</v>
      </c>
    </row>
    <row r="5796" spans="1:5" x14ac:dyDescent="0.25">
      <c r="A5796" s="73">
        <v>43718</v>
      </c>
      <c r="B5796" s="74">
        <v>57.4</v>
      </c>
      <c r="C5796" s="74">
        <v>57.29</v>
      </c>
      <c r="D5796" s="74">
        <v>57</v>
      </c>
      <c r="E5796" s="74">
        <v>56.6</v>
      </c>
    </row>
    <row r="5797" spans="1:5" x14ac:dyDescent="0.25">
      <c r="A5797" s="73">
        <v>43719</v>
      </c>
      <c r="B5797" s="74">
        <v>55.75</v>
      </c>
      <c r="C5797" s="74">
        <v>55.67</v>
      </c>
      <c r="D5797" s="74">
        <v>55.44</v>
      </c>
      <c r="E5797" s="74">
        <v>55.12</v>
      </c>
    </row>
    <row r="5798" spans="1:5" x14ac:dyDescent="0.25">
      <c r="A5798" s="73">
        <v>43720</v>
      </c>
      <c r="B5798" s="74">
        <v>55.09</v>
      </c>
      <c r="C5798" s="74">
        <v>55.05</v>
      </c>
      <c r="D5798" s="74">
        <v>54.86</v>
      </c>
      <c r="E5798" s="74">
        <v>54.57</v>
      </c>
    </row>
    <row r="5799" spans="1:5" x14ac:dyDescent="0.25">
      <c r="A5799" s="73">
        <v>43721</v>
      </c>
      <c r="B5799" s="74">
        <v>54.85</v>
      </c>
      <c r="C5799" s="74">
        <v>54.8</v>
      </c>
      <c r="D5799" s="74">
        <v>54.59</v>
      </c>
      <c r="E5799" s="74">
        <v>54.27</v>
      </c>
    </row>
    <row r="5800" spans="1:5" x14ac:dyDescent="0.25">
      <c r="A5800" s="73">
        <v>43724</v>
      </c>
      <c r="B5800" s="74">
        <v>62.9</v>
      </c>
      <c r="C5800" s="74">
        <v>62.67</v>
      </c>
      <c r="D5800" s="74">
        <v>62.02</v>
      </c>
      <c r="E5800" s="74">
        <v>61.13</v>
      </c>
    </row>
    <row r="5801" spans="1:5" x14ac:dyDescent="0.25">
      <c r="A5801" s="73">
        <v>43725</v>
      </c>
      <c r="B5801" s="74">
        <v>59.34</v>
      </c>
      <c r="C5801" s="74">
        <v>59.1</v>
      </c>
      <c r="D5801" s="74">
        <v>58.57</v>
      </c>
      <c r="E5801" s="74">
        <v>57.92</v>
      </c>
    </row>
    <row r="5802" spans="1:5" x14ac:dyDescent="0.25">
      <c r="A5802" s="73">
        <v>43726</v>
      </c>
      <c r="B5802" s="74">
        <v>58.11</v>
      </c>
      <c r="C5802" s="74">
        <v>58.04</v>
      </c>
      <c r="D5802" s="74">
        <v>57.62</v>
      </c>
      <c r="E5802" s="74">
        <v>57.08</v>
      </c>
    </row>
    <row r="5803" spans="1:5" x14ac:dyDescent="0.25">
      <c r="A5803" s="73">
        <v>43727</v>
      </c>
      <c r="B5803" s="74">
        <v>58.13</v>
      </c>
      <c r="C5803" s="74">
        <v>58.19</v>
      </c>
      <c r="D5803" s="74">
        <v>57.91</v>
      </c>
      <c r="E5803" s="74">
        <v>57.43</v>
      </c>
    </row>
    <row r="5804" spans="1:5" x14ac:dyDescent="0.25">
      <c r="A5804" s="73">
        <v>43728</v>
      </c>
      <c r="B5804" s="74">
        <v>58.09</v>
      </c>
      <c r="C5804" s="74">
        <v>58.09</v>
      </c>
      <c r="D5804" s="74">
        <v>57.84</v>
      </c>
      <c r="E5804" s="74">
        <v>57.39</v>
      </c>
    </row>
    <row r="5805" spans="1:5" x14ac:dyDescent="0.25">
      <c r="A5805" s="73">
        <v>43731</v>
      </c>
      <c r="B5805" s="74">
        <v>58.64</v>
      </c>
      <c r="C5805" s="74">
        <v>58.42</v>
      </c>
      <c r="D5805" s="74">
        <v>57.96</v>
      </c>
      <c r="E5805" s="74">
        <v>57.45</v>
      </c>
    </row>
    <row r="5806" spans="1:5" x14ac:dyDescent="0.25">
      <c r="A5806" s="73">
        <v>43732</v>
      </c>
      <c r="B5806" s="74">
        <v>57.29</v>
      </c>
      <c r="C5806" s="74">
        <v>57.08</v>
      </c>
      <c r="D5806" s="74">
        <v>56.63</v>
      </c>
      <c r="E5806" s="74">
        <v>56.14</v>
      </c>
    </row>
    <row r="5807" spans="1:5" x14ac:dyDescent="0.25">
      <c r="A5807" s="73">
        <v>43733</v>
      </c>
      <c r="B5807" s="74">
        <v>56.49</v>
      </c>
      <c r="C5807" s="74">
        <v>56.32</v>
      </c>
      <c r="D5807" s="74">
        <v>55.93</v>
      </c>
      <c r="E5807" s="74">
        <v>55.47</v>
      </c>
    </row>
    <row r="5808" spans="1:5" x14ac:dyDescent="0.25">
      <c r="A5808" s="73">
        <v>43734</v>
      </c>
      <c r="B5808" s="74">
        <v>56.41</v>
      </c>
      <c r="C5808" s="74">
        <v>56.28</v>
      </c>
      <c r="D5808" s="74">
        <v>55.9</v>
      </c>
      <c r="E5808" s="74">
        <v>55.45</v>
      </c>
    </row>
    <row r="5809" spans="1:5" x14ac:dyDescent="0.25">
      <c r="A5809" s="73">
        <v>43735</v>
      </c>
      <c r="B5809" s="74">
        <v>55.91</v>
      </c>
      <c r="C5809" s="74">
        <v>55.79</v>
      </c>
      <c r="D5809" s="74">
        <v>55.43</v>
      </c>
      <c r="E5809" s="74">
        <v>54.98</v>
      </c>
    </row>
    <row r="5810" spans="1:5" x14ac:dyDescent="0.25">
      <c r="A5810" s="73">
        <v>43738</v>
      </c>
      <c r="B5810" s="74">
        <v>54.07</v>
      </c>
      <c r="C5810" s="74">
        <v>53.98</v>
      </c>
      <c r="D5810" s="74">
        <v>53.7</v>
      </c>
      <c r="E5810" s="74">
        <v>53.32</v>
      </c>
    </row>
    <row r="5811" spans="1:5" x14ac:dyDescent="0.25">
      <c r="A5811" s="73">
        <v>43739</v>
      </c>
      <c r="B5811" s="74">
        <v>53.62</v>
      </c>
      <c r="C5811" s="74">
        <v>53.5</v>
      </c>
      <c r="D5811" s="74">
        <v>53.24</v>
      </c>
      <c r="E5811" s="74">
        <v>52.91</v>
      </c>
    </row>
    <row r="5812" spans="1:5" x14ac:dyDescent="0.25">
      <c r="A5812" s="73">
        <v>43740</v>
      </c>
      <c r="B5812" s="74">
        <v>52.64</v>
      </c>
      <c r="C5812" s="74">
        <v>52.51</v>
      </c>
      <c r="D5812" s="74">
        <v>52.25</v>
      </c>
      <c r="E5812" s="74">
        <v>51.95</v>
      </c>
    </row>
    <row r="5813" spans="1:5" x14ac:dyDescent="0.25">
      <c r="A5813" s="73">
        <v>43741</v>
      </c>
      <c r="B5813" s="74">
        <v>52.45</v>
      </c>
      <c r="C5813" s="74">
        <v>52.36</v>
      </c>
      <c r="D5813" s="74">
        <v>52.16</v>
      </c>
      <c r="E5813" s="74">
        <v>51.89</v>
      </c>
    </row>
    <row r="5814" spans="1:5" x14ac:dyDescent="0.25">
      <c r="A5814" s="73">
        <v>43742</v>
      </c>
      <c r="B5814" s="74">
        <v>52.81</v>
      </c>
      <c r="C5814" s="74">
        <v>52.74</v>
      </c>
      <c r="D5814" s="74">
        <v>52.56</v>
      </c>
      <c r="E5814" s="74">
        <v>52.33</v>
      </c>
    </row>
    <row r="5815" spans="1:5" x14ac:dyDescent="0.25">
      <c r="A5815" s="73">
        <v>43745</v>
      </c>
      <c r="B5815" s="74">
        <v>52.75</v>
      </c>
      <c r="C5815" s="74">
        <v>52.71</v>
      </c>
      <c r="D5815" s="74">
        <v>52.57</v>
      </c>
      <c r="E5815" s="74">
        <v>52.37</v>
      </c>
    </row>
    <row r="5816" spans="1:5" x14ac:dyDescent="0.25">
      <c r="A5816" s="73">
        <v>43746</v>
      </c>
      <c r="B5816" s="74">
        <v>52.63</v>
      </c>
      <c r="C5816" s="74">
        <v>52.62</v>
      </c>
      <c r="D5816" s="74">
        <v>52.49</v>
      </c>
      <c r="E5816" s="74">
        <v>52.29</v>
      </c>
    </row>
    <row r="5817" spans="1:5" x14ac:dyDescent="0.25">
      <c r="A5817" s="73">
        <v>43747</v>
      </c>
      <c r="B5817" s="74">
        <v>52.59</v>
      </c>
      <c r="C5817" s="74">
        <v>52.61</v>
      </c>
      <c r="D5817" s="74">
        <v>52.48</v>
      </c>
      <c r="E5817" s="74">
        <v>52.29</v>
      </c>
    </row>
    <row r="5818" spans="1:5" x14ac:dyDescent="0.25">
      <c r="A5818" s="73">
        <v>43748</v>
      </c>
      <c r="B5818" s="74">
        <v>53.55</v>
      </c>
      <c r="C5818" s="74">
        <v>53.56</v>
      </c>
      <c r="D5818" s="74">
        <v>53.41</v>
      </c>
      <c r="E5818" s="74">
        <v>53.19</v>
      </c>
    </row>
    <row r="5819" spans="1:5" x14ac:dyDescent="0.25">
      <c r="A5819" s="73">
        <v>43749</v>
      </c>
      <c r="B5819" s="74">
        <v>54.7</v>
      </c>
      <c r="C5819" s="74">
        <v>54.78</v>
      </c>
      <c r="D5819" s="74">
        <v>54.72</v>
      </c>
      <c r="E5819" s="74">
        <v>54.54</v>
      </c>
    </row>
    <row r="5820" spans="1:5" x14ac:dyDescent="0.25">
      <c r="A5820" s="73">
        <v>43752</v>
      </c>
      <c r="B5820" s="74">
        <v>53.59</v>
      </c>
      <c r="C5820" s="74">
        <v>53.65</v>
      </c>
      <c r="D5820" s="74">
        <v>53.66</v>
      </c>
      <c r="E5820" s="74">
        <v>53.58</v>
      </c>
    </row>
    <row r="5821" spans="1:5" x14ac:dyDescent="0.25">
      <c r="A5821" s="73">
        <v>43753</v>
      </c>
      <c r="B5821" s="74">
        <v>52.81</v>
      </c>
      <c r="C5821" s="74">
        <v>52.88</v>
      </c>
      <c r="D5821" s="74">
        <v>52.91</v>
      </c>
      <c r="E5821" s="74">
        <v>52.81</v>
      </c>
    </row>
    <row r="5822" spans="1:5" x14ac:dyDescent="0.25">
      <c r="A5822" s="73">
        <v>43754</v>
      </c>
      <c r="B5822" s="74">
        <v>53.36</v>
      </c>
      <c r="C5822" s="74">
        <v>53.45</v>
      </c>
      <c r="D5822" s="74">
        <v>53.47</v>
      </c>
      <c r="E5822" s="74">
        <v>53.36</v>
      </c>
    </row>
    <row r="5823" spans="1:5" x14ac:dyDescent="0.25">
      <c r="A5823" s="73">
        <v>43755</v>
      </c>
      <c r="B5823" s="74">
        <v>53.93</v>
      </c>
      <c r="C5823" s="74">
        <v>54.03</v>
      </c>
      <c r="D5823" s="74">
        <v>54.01</v>
      </c>
      <c r="E5823" s="74">
        <v>53.86</v>
      </c>
    </row>
    <row r="5824" spans="1:5" x14ac:dyDescent="0.25">
      <c r="A5824" s="73">
        <v>43756</v>
      </c>
      <c r="B5824" s="74">
        <v>53.78</v>
      </c>
      <c r="C5824" s="74">
        <v>53.87</v>
      </c>
      <c r="D5824" s="74">
        <v>53.82</v>
      </c>
      <c r="E5824" s="74">
        <v>53.62</v>
      </c>
    </row>
    <row r="5825" spans="1:5" x14ac:dyDescent="0.25">
      <c r="A5825" s="73">
        <v>43759</v>
      </c>
      <c r="B5825" s="74">
        <v>53.31</v>
      </c>
      <c r="C5825" s="74">
        <v>53.51</v>
      </c>
      <c r="D5825" s="74">
        <v>53.54</v>
      </c>
      <c r="E5825" s="74">
        <v>53.41</v>
      </c>
    </row>
    <row r="5826" spans="1:5" x14ac:dyDescent="0.25">
      <c r="A5826" s="73">
        <v>43760</v>
      </c>
      <c r="B5826" s="74">
        <v>54.16</v>
      </c>
      <c r="C5826" s="74">
        <v>54.48</v>
      </c>
      <c r="D5826" s="74">
        <v>54.5</v>
      </c>
      <c r="E5826" s="74">
        <v>54.34</v>
      </c>
    </row>
    <row r="5827" spans="1:5" x14ac:dyDescent="0.25">
      <c r="A5827" s="73">
        <v>43761</v>
      </c>
      <c r="B5827" s="74">
        <v>55.97</v>
      </c>
      <c r="C5827" s="74">
        <v>55.99</v>
      </c>
      <c r="D5827" s="74">
        <v>55.82</v>
      </c>
      <c r="E5827" s="74">
        <v>55.52</v>
      </c>
    </row>
    <row r="5828" spans="1:5" x14ac:dyDescent="0.25">
      <c r="A5828" s="73">
        <v>43762</v>
      </c>
      <c r="B5828" s="74">
        <v>56.23</v>
      </c>
      <c r="C5828" s="74">
        <v>56.27</v>
      </c>
      <c r="D5828" s="74">
        <v>56.13</v>
      </c>
      <c r="E5828" s="74">
        <v>55.85</v>
      </c>
    </row>
    <row r="5829" spans="1:5" x14ac:dyDescent="0.25">
      <c r="A5829" s="73">
        <v>43763</v>
      </c>
      <c r="B5829" s="74">
        <v>56.66</v>
      </c>
      <c r="C5829" s="74">
        <v>56.71</v>
      </c>
      <c r="D5829" s="74">
        <v>56.59</v>
      </c>
      <c r="E5829" s="74">
        <v>56.32</v>
      </c>
    </row>
    <row r="5830" spans="1:5" x14ac:dyDescent="0.25">
      <c r="A5830" s="73">
        <v>43766</v>
      </c>
      <c r="B5830" s="74">
        <v>55.81</v>
      </c>
      <c r="C5830" s="74">
        <v>55.9</v>
      </c>
      <c r="D5830" s="74">
        <v>55.83</v>
      </c>
      <c r="E5830" s="74">
        <v>55.63</v>
      </c>
    </row>
    <row r="5831" spans="1:5" x14ac:dyDescent="0.25">
      <c r="A5831" s="73">
        <v>43767</v>
      </c>
      <c r="B5831" s="74">
        <v>55.54</v>
      </c>
      <c r="C5831" s="74">
        <v>55.68</v>
      </c>
      <c r="D5831" s="74">
        <v>55.64</v>
      </c>
      <c r="E5831" s="74">
        <v>55.47</v>
      </c>
    </row>
    <row r="5832" spans="1:5" x14ac:dyDescent="0.25">
      <c r="A5832" s="73">
        <v>43768</v>
      </c>
      <c r="B5832" s="74">
        <v>55.06</v>
      </c>
      <c r="C5832" s="74">
        <v>55.1</v>
      </c>
      <c r="D5832" s="74">
        <v>54.94</v>
      </c>
      <c r="E5832" s="74">
        <v>54.66</v>
      </c>
    </row>
    <row r="5833" spans="1:5" x14ac:dyDescent="0.25">
      <c r="A5833" s="73">
        <v>43769</v>
      </c>
      <c r="B5833" s="74">
        <v>54.18</v>
      </c>
      <c r="C5833" s="74">
        <v>54.25</v>
      </c>
      <c r="D5833" s="74">
        <v>54.16</v>
      </c>
      <c r="E5833" s="74">
        <v>53.92</v>
      </c>
    </row>
    <row r="5834" spans="1:5" x14ac:dyDescent="0.25">
      <c r="A5834" s="73">
        <v>43770</v>
      </c>
      <c r="B5834" s="74">
        <v>56.2</v>
      </c>
      <c r="C5834" s="74">
        <v>56.27</v>
      </c>
      <c r="D5834" s="74">
        <v>56.15</v>
      </c>
      <c r="E5834" s="74">
        <v>55.86</v>
      </c>
    </row>
    <row r="5835" spans="1:5" x14ac:dyDescent="0.25">
      <c r="A5835" s="73">
        <v>43773</v>
      </c>
      <c r="B5835" s="74">
        <v>56.54</v>
      </c>
      <c r="C5835" s="74">
        <v>56.6</v>
      </c>
      <c r="D5835" s="74">
        <v>56.47</v>
      </c>
      <c r="E5835" s="74">
        <v>56.18</v>
      </c>
    </row>
    <row r="5836" spans="1:5" x14ac:dyDescent="0.25">
      <c r="A5836" s="73">
        <v>43774</v>
      </c>
      <c r="B5836" s="74">
        <v>57.23</v>
      </c>
      <c r="C5836" s="74">
        <v>57.29</v>
      </c>
      <c r="D5836" s="74">
        <v>57.15</v>
      </c>
      <c r="E5836" s="74">
        <v>56.84</v>
      </c>
    </row>
    <row r="5837" spans="1:5" x14ac:dyDescent="0.25">
      <c r="A5837" s="73">
        <v>43775</v>
      </c>
      <c r="B5837" s="74">
        <v>56.35</v>
      </c>
      <c r="C5837" s="74">
        <v>56.38</v>
      </c>
      <c r="D5837" s="74">
        <v>56.2</v>
      </c>
      <c r="E5837" s="74">
        <v>55.84</v>
      </c>
    </row>
    <row r="5838" spans="1:5" x14ac:dyDescent="0.25">
      <c r="A5838" s="73">
        <v>43776</v>
      </c>
      <c r="B5838" s="74">
        <v>57.15</v>
      </c>
      <c r="C5838" s="74">
        <v>57.15</v>
      </c>
      <c r="D5838" s="74">
        <v>56.93</v>
      </c>
      <c r="E5838" s="74">
        <v>56.54</v>
      </c>
    </row>
    <row r="5839" spans="1:5" x14ac:dyDescent="0.25">
      <c r="A5839" s="73">
        <v>43777</v>
      </c>
      <c r="B5839" s="74">
        <v>57.24</v>
      </c>
      <c r="C5839" s="74">
        <v>57.26</v>
      </c>
      <c r="D5839" s="74">
        <v>57.1</v>
      </c>
      <c r="E5839" s="74">
        <v>56.77</v>
      </c>
    </row>
    <row r="5840" spans="1:5" x14ac:dyDescent="0.25">
      <c r="A5840" s="73">
        <v>43780</v>
      </c>
      <c r="B5840" s="74">
        <v>56.86</v>
      </c>
      <c r="C5840" s="74">
        <v>56.9</v>
      </c>
      <c r="D5840" s="74">
        <v>56.77</v>
      </c>
      <c r="E5840" s="74">
        <v>56.49</v>
      </c>
    </row>
    <row r="5841" spans="1:5" x14ac:dyDescent="0.25">
      <c r="A5841" s="73">
        <v>43781</v>
      </c>
      <c r="B5841" s="74">
        <v>56.8</v>
      </c>
      <c r="C5841" s="74">
        <v>56.85</v>
      </c>
      <c r="D5841" s="74">
        <v>56.74</v>
      </c>
      <c r="E5841" s="74">
        <v>56.48</v>
      </c>
    </row>
    <row r="5842" spans="1:5" x14ac:dyDescent="0.25">
      <c r="A5842" s="73">
        <v>43782</v>
      </c>
      <c r="B5842" s="74">
        <v>57.12</v>
      </c>
      <c r="C5842" s="74">
        <v>57.2</v>
      </c>
      <c r="D5842" s="74">
        <v>57.09</v>
      </c>
      <c r="E5842" s="74">
        <v>56.82</v>
      </c>
    </row>
    <row r="5843" spans="1:5" x14ac:dyDescent="0.25">
      <c r="A5843" s="73">
        <v>43783</v>
      </c>
      <c r="B5843" s="74">
        <v>56.77</v>
      </c>
      <c r="C5843" s="74">
        <v>56.88</v>
      </c>
      <c r="D5843" s="74">
        <v>56.77</v>
      </c>
      <c r="E5843" s="74">
        <v>56.48</v>
      </c>
    </row>
    <row r="5844" spans="1:5" x14ac:dyDescent="0.25">
      <c r="A5844" s="73">
        <v>43784</v>
      </c>
      <c r="B5844" s="74">
        <v>57.72</v>
      </c>
      <c r="C5844" s="74">
        <v>57.83</v>
      </c>
      <c r="D5844" s="74">
        <v>57.69</v>
      </c>
      <c r="E5844" s="74">
        <v>57.37</v>
      </c>
    </row>
    <row r="5845" spans="1:5" x14ac:dyDescent="0.25">
      <c r="A5845" s="73">
        <v>43787</v>
      </c>
      <c r="B5845" s="74">
        <v>57.05</v>
      </c>
      <c r="C5845" s="74">
        <v>57.14</v>
      </c>
      <c r="D5845" s="74">
        <v>57</v>
      </c>
      <c r="E5845" s="74">
        <v>56.67</v>
      </c>
    </row>
    <row r="5846" spans="1:5" x14ac:dyDescent="0.25">
      <c r="A5846" s="73">
        <v>43788</v>
      </c>
      <c r="B5846" s="74">
        <v>55.21</v>
      </c>
      <c r="C5846" s="74">
        <v>55.35</v>
      </c>
      <c r="D5846" s="74">
        <v>55.26</v>
      </c>
      <c r="E5846" s="74">
        <v>55</v>
      </c>
    </row>
    <row r="5847" spans="1:5" x14ac:dyDescent="0.25">
      <c r="A5847" s="73">
        <v>43789</v>
      </c>
      <c r="B5847" s="74">
        <v>57.11</v>
      </c>
      <c r="C5847" s="74">
        <v>57.01</v>
      </c>
      <c r="D5847" s="74">
        <v>56.88</v>
      </c>
      <c r="E5847" s="74">
        <v>56.58</v>
      </c>
    </row>
    <row r="5848" spans="1:5" x14ac:dyDescent="0.25">
      <c r="A5848" s="73">
        <v>43790</v>
      </c>
      <c r="B5848" s="74">
        <v>58.58</v>
      </c>
      <c r="C5848" s="74">
        <v>58.41</v>
      </c>
      <c r="D5848" s="74">
        <v>58.02</v>
      </c>
      <c r="E5848" s="74">
        <v>57.58</v>
      </c>
    </row>
    <row r="5849" spans="1:5" x14ac:dyDescent="0.25">
      <c r="A5849" s="73">
        <v>43791</v>
      </c>
      <c r="B5849" s="74">
        <v>57.77</v>
      </c>
      <c r="C5849" s="74">
        <v>57.66</v>
      </c>
      <c r="D5849" s="74">
        <v>57.35</v>
      </c>
      <c r="E5849" s="74">
        <v>56.98</v>
      </c>
    </row>
    <row r="5850" spans="1:5" x14ac:dyDescent="0.25">
      <c r="A5850" s="73">
        <v>43794</v>
      </c>
      <c r="B5850" s="74">
        <v>58.01</v>
      </c>
      <c r="C5850" s="74">
        <v>57.91</v>
      </c>
      <c r="D5850" s="74">
        <v>57.63</v>
      </c>
      <c r="E5850" s="74">
        <v>57.28</v>
      </c>
    </row>
    <row r="5851" spans="1:5" x14ac:dyDescent="0.25">
      <c r="A5851" s="73">
        <v>43795</v>
      </c>
      <c r="B5851" s="74">
        <v>58.41</v>
      </c>
      <c r="C5851" s="74">
        <v>58.32</v>
      </c>
      <c r="D5851" s="74">
        <v>58.06</v>
      </c>
      <c r="E5851" s="74">
        <v>57.71</v>
      </c>
    </row>
    <row r="5852" spans="1:5" x14ac:dyDescent="0.25">
      <c r="A5852" s="73">
        <v>43796</v>
      </c>
      <c r="B5852" s="74">
        <v>58.11</v>
      </c>
      <c r="C5852" s="74">
        <v>58.05</v>
      </c>
      <c r="D5852" s="74">
        <v>57.85</v>
      </c>
      <c r="E5852" s="74">
        <v>57.54</v>
      </c>
    </row>
    <row r="5853" spans="1:5" x14ac:dyDescent="0.25">
      <c r="A5853" s="73">
        <v>43798</v>
      </c>
      <c r="B5853" s="74">
        <v>55.17</v>
      </c>
      <c r="C5853" s="74">
        <v>55.14</v>
      </c>
      <c r="D5853" s="74">
        <v>54.98</v>
      </c>
      <c r="E5853" s="74">
        <v>54.74</v>
      </c>
    </row>
    <row r="5854" spans="1:5" x14ac:dyDescent="0.25">
      <c r="A5854" s="73">
        <v>43801</v>
      </c>
      <c r="B5854" s="74">
        <v>55.96</v>
      </c>
      <c r="C5854" s="74">
        <v>55.91</v>
      </c>
      <c r="D5854" s="74">
        <v>55.74</v>
      </c>
      <c r="E5854" s="74">
        <v>55.47</v>
      </c>
    </row>
    <row r="5855" spans="1:5" x14ac:dyDescent="0.25">
      <c r="A5855" s="73">
        <v>43802</v>
      </c>
      <c r="B5855" s="74">
        <v>56.1</v>
      </c>
      <c r="C5855" s="74">
        <v>56.03</v>
      </c>
      <c r="D5855" s="74">
        <v>55.82</v>
      </c>
      <c r="E5855" s="74">
        <v>55.52</v>
      </c>
    </row>
    <row r="5856" spans="1:5" x14ac:dyDescent="0.25">
      <c r="A5856" s="73">
        <v>43803</v>
      </c>
      <c r="B5856" s="74">
        <v>58.43</v>
      </c>
      <c r="C5856" s="74">
        <v>58.34</v>
      </c>
      <c r="D5856" s="74">
        <v>58.04</v>
      </c>
      <c r="E5856" s="74">
        <v>57.64</v>
      </c>
    </row>
    <row r="5857" spans="1:5" x14ac:dyDescent="0.25">
      <c r="A5857" s="73">
        <v>43804</v>
      </c>
      <c r="B5857" s="74">
        <v>58.43</v>
      </c>
      <c r="C5857" s="74">
        <v>58.34</v>
      </c>
      <c r="D5857" s="74">
        <v>58.06</v>
      </c>
      <c r="E5857" s="74">
        <v>57.68</v>
      </c>
    </row>
    <row r="5858" spans="1:5" x14ac:dyDescent="0.25">
      <c r="A5858" s="73">
        <v>43805</v>
      </c>
      <c r="B5858" s="74">
        <v>59.2</v>
      </c>
      <c r="C5858" s="74">
        <v>59.1</v>
      </c>
      <c r="D5858" s="74">
        <v>58.78</v>
      </c>
      <c r="E5858" s="74">
        <v>58.37</v>
      </c>
    </row>
    <row r="5859" spans="1:5" x14ac:dyDescent="0.25">
      <c r="A5859" s="73">
        <v>43808</v>
      </c>
      <c r="B5859" s="74">
        <v>59.02</v>
      </c>
      <c r="C5859" s="74">
        <v>58.92</v>
      </c>
      <c r="D5859" s="74">
        <v>58.64</v>
      </c>
      <c r="E5859" s="74">
        <v>58.28</v>
      </c>
    </row>
    <row r="5860" spans="1:5" x14ac:dyDescent="0.25">
      <c r="A5860" s="73">
        <v>43809</v>
      </c>
      <c r="B5860" s="74">
        <v>59.24</v>
      </c>
      <c r="C5860" s="74">
        <v>59.14</v>
      </c>
      <c r="D5860" s="74">
        <v>58.88</v>
      </c>
      <c r="E5860" s="74">
        <v>58.53</v>
      </c>
    </row>
    <row r="5861" spans="1:5" x14ac:dyDescent="0.25">
      <c r="A5861" s="73">
        <v>43810</v>
      </c>
      <c r="B5861" s="74">
        <v>58.76</v>
      </c>
      <c r="C5861" s="74">
        <v>58.65</v>
      </c>
      <c r="D5861" s="74">
        <v>58.36</v>
      </c>
      <c r="E5861" s="74">
        <v>57.98</v>
      </c>
    </row>
    <row r="5862" spans="1:5" x14ac:dyDescent="0.25">
      <c r="A5862" s="73">
        <v>43811</v>
      </c>
      <c r="B5862" s="74">
        <v>59.18</v>
      </c>
      <c r="C5862" s="74">
        <v>59.06</v>
      </c>
      <c r="D5862" s="74">
        <v>58.76</v>
      </c>
      <c r="E5862" s="74">
        <v>58.36</v>
      </c>
    </row>
    <row r="5863" spans="1:5" x14ac:dyDescent="0.25">
      <c r="A5863" s="73">
        <v>43812</v>
      </c>
      <c r="B5863" s="74">
        <v>60.07</v>
      </c>
      <c r="C5863" s="74">
        <v>59.98</v>
      </c>
      <c r="D5863" s="74">
        <v>59.67</v>
      </c>
      <c r="E5863" s="74">
        <v>59.26</v>
      </c>
    </row>
    <row r="5864" spans="1:5" x14ac:dyDescent="0.25">
      <c r="A5864" s="73">
        <v>43815</v>
      </c>
      <c r="B5864" s="74">
        <v>60.21</v>
      </c>
      <c r="C5864" s="74">
        <v>60.14</v>
      </c>
      <c r="D5864" s="74">
        <v>59.85</v>
      </c>
      <c r="E5864" s="74">
        <v>59.46</v>
      </c>
    </row>
    <row r="5865" spans="1:5" x14ac:dyDescent="0.25">
      <c r="A5865" s="73">
        <v>43816</v>
      </c>
      <c r="B5865" s="74">
        <v>60.94</v>
      </c>
      <c r="C5865" s="74">
        <v>60.87</v>
      </c>
      <c r="D5865" s="74">
        <v>60.53</v>
      </c>
      <c r="E5865" s="74">
        <v>60.09</v>
      </c>
    </row>
    <row r="5866" spans="1:5" x14ac:dyDescent="0.25">
      <c r="A5866" s="73">
        <v>43817</v>
      </c>
      <c r="B5866" s="74">
        <v>60.93</v>
      </c>
      <c r="C5866" s="74">
        <v>60.85</v>
      </c>
      <c r="D5866" s="74">
        <v>60.56</v>
      </c>
      <c r="E5866" s="74">
        <v>60.15</v>
      </c>
    </row>
    <row r="5867" spans="1:5" x14ac:dyDescent="0.25">
      <c r="A5867" s="73">
        <v>43818</v>
      </c>
      <c r="B5867" s="74">
        <v>61.22</v>
      </c>
      <c r="C5867" s="74">
        <v>61.18</v>
      </c>
      <c r="D5867" s="74">
        <v>60.88</v>
      </c>
      <c r="E5867" s="74">
        <v>60.46</v>
      </c>
    </row>
    <row r="5868" spans="1:5" x14ac:dyDescent="0.25">
      <c r="A5868" s="73">
        <v>43819</v>
      </c>
      <c r="B5868" s="74">
        <v>60.44</v>
      </c>
      <c r="C5868" s="74">
        <v>60.25</v>
      </c>
      <c r="D5868" s="74">
        <v>59.95</v>
      </c>
      <c r="E5868" s="74">
        <v>59.55</v>
      </c>
    </row>
    <row r="5869" spans="1:5" x14ac:dyDescent="0.25">
      <c r="A5869" s="73">
        <v>43822</v>
      </c>
      <c r="B5869" s="74">
        <v>60.52</v>
      </c>
      <c r="C5869" s="74">
        <v>60.35</v>
      </c>
      <c r="D5869" s="74">
        <v>60.07</v>
      </c>
      <c r="E5869" s="74">
        <v>59.68</v>
      </c>
    </row>
    <row r="5870" spans="1:5" x14ac:dyDescent="0.25">
      <c r="A5870" s="73">
        <v>43823</v>
      </c>
      <c r="B5870" s="74">
        <v>61.11</v>
      </c>
      <c r="C5870" s="74">
        <v>60.94</v>
      </c>
      <c r="D5870" s="74">
        <v>60.65</v>
      </c>
      <c r="E5870" s="74">
        <v>60.26</v>
      </c>
    </row>
    <row r="5871" spans="1:5" x14ac:dyDescent="0.25">
      <c r="A5871" s="73">
        <v>43825</v>
      </c>
      <c r="B5871" s="74">
        <v>61.68</v>
      </c>
      <c r="C5871" s="74">
        <v>61.48</v>
      </c>
      <c r="D5871" s="74">
        <v>61.16</v>
      </c>
      <c r="E5871" s="74">
        <v>60.73</v>
      </c>
    </row>
    <row r="5872" spans="1:5" x14ac:dyDescent="0.25">
      <c r="A5872" s="73">
        <v>43826</v>
      </c>
      <c r="B5872" s="74">
        <v>61.72</v>
      </c>
      <c r="C5872" s="74">
        <v>61.53</v>
      </c>
      <c r="D5872" s="74">
        <v>61.21</v>
      </c>
      <c r="E5872" s="74">
        <v>60.79</v>
      </c>
    </row>
    <row r="5873" spans="1:5" x14ac:dyDescent="0.25">
      <c r="A5873" s="73">
        <v>43829</v>
      </c>
      <c r="B5873" s="74">
        <v>61.68</v>
      </c>
      <c r="C5873" s="74">
        <v>61.44</v>
      </c>
      <c r="D5873" s="74">
        <v>61.1</v>
      </c>
      <c r="E5873" s="74">
        <v>60.66</v>
      </c>
    </row>
    <row r="5874" spans="1:5" x14ac:dyDescent="0.25">
      <c r="A5874" s="73">
        <v>43830</v>
      </c>
      <c r="B5874" s="74">
        <v>61.06</v>
      </c>
      <c r="C5874" s="74">
        <v>60.77</v>
      </c>
      <c r="D5874" s="74">
        <v>60.41</v>
      </c>
      <c r="E5874" s="74">
        <v>59.97</v>
      </c>
    </row>
    <row r="5875" spans="1:5" x14ac:dyDescent="0.25">
      <c r="A5875" s="73">
        <v>43832</v>
      </c>
      <c r="B5875" s="74">
        <v>61.18</v>
      </c>
      <c r="C5875" s="74">
        <v>60.95</v>
      </c>
      <c r="D5875" s="74">
        <v>60.64</v>
      </c>
      <c r="E5875" s="74">
        <v>60.24</v>
      </c>
    </row>
    <row r="5876" spans="1:5" x14ac:dyDescent="0.25">
      <c r="A5876" s="73">
        <v>43833</v>
      </c>
      <c r="B5876" s="74">
        <v>63.05</v>
      </c>
      <c r="C5876" s="74">
        <v>62.82</v>
      </c>
      <c r="D5876" s="74">
        <v>62.48</v>
      </c>
      <c r="E5876" s="74">
        <v>62.02</v>
      </c>
    </row>
    <row r="5877" spans="1:5" x14ac:dyDescent="0.25">
      <c r="A5877" s="73">
        <v>43836</v>
      </c>
      <c r="B5877" s="74">
        <v>63.27</v>
      </c>
      <c r="C5877" s="74">
        <v>63.04</v>
      </c>
      <c r="D5877" s="74">
        <v>62.69</v>
      </c>
      <c r="E5877" s="74">
        <v>62.23</v>
      </c>
    </row>
    <row r="5878" spans="1:5" x14ac:dyDescent="0.25">
      <c r="A5878" s="73">
        <v>43837</v>
      </c>
      <c r="B5878" s="74">
        <v>62.7</v>
      </c>
      <c r="C5878" s="74">
        <v>62.51</v>
      </c>
      <c r="D5878" s="74">
        <v>62.21</v>
      </c>
      <c r="E5878" s="74">
        <v>61.81</v>
      </c>
    </row>
    <row r="5879" spans="1:5" x14ac:dyDescent="0.25">
      <c r="A5879" s="73">
        <v>43838</v>
      </c>
      <c r="B5879" s="74">
        <v>59.61</v>
      </c>
      <c r="C5879" s="74">
        <v>59.46</v>
      </c>
      <c r="D5879" s="74">
        <v>59.23</v>
      </c>
      <c r="E5879" s="74">
        <v>58.92</v>
      </c>
    </row>
    <row r="5880" spans="1:5" x14ac:dyDescent="0.25">
      <c r="A5880" s="73">
        <v>43839</v>
      </c>
      <c r="B5880" s="74">
        <v>59.56</v>
      </c>
      <c r="C5880" s="74">
        <v>59.44</v>
      </c>
      <c r="D5880" s="74">
        <v>59.25</v>
      </c>
      <c r="E5880" s="74">
        <v>58.99</v>
      </c>
    </row>
    <row r="5881" spans="1:5" x14ac:dyDescent="0.25">
      <c r="A5881" s="73">
        <v>43840</v>
      </c>
      <c r="B5881" s="74">
        <v>59.04</v>
      </c>
      <c r="C5881" s="74">
        <v>58.99</v>
      </c>
      <c r="D5881" s="74">
        <v>58.85</v>
      </c>
      <c r="E5881" s="74">
        <v>58.63</v>
      </c>
    </row>
    <row r="5882" spans="1:5" x14ac:dyDescent="0.25">
      <c r="A5882" s="73">
        <v>43843</v>
      </c>
      <c r="B5882" s="74">
        <v>58.08</v>
      </c>
      <c r="C5882" s="74">
        <v>58.08</v>
      </c>
      <c r="D5882" s="74">
        <v>57.99</v>
      </c>
      <c r="E5882" s="74">
        <v>57.82</v>
      </c>
    </row>
    <row r="5883" spans="1:5" x14ac:dyDescent="0.25">
      <c r="A5883" s="73">
        <v>43844</v>
      </c>
      <c r="B5883" s="74">
        <v>58.23</v>
      </c>
      <c r="C5883" s="74">
        <v>58.26</v>
      </c>
      <c r="D5883" s="74">
        <v>58.19</v>
      </c>
      <c r="E5883" s="74">
        <v>58.02</v>
      </c>
    </row>
    <row r="5884" spans="1:5" x14ac:dyDescent="0.25">
      <c r="A5884" s="73">
        <v>43845</v>
      </c>
      <c r="B5884" s="74">
        <v>57.81</v>
      </c>
      <c r="C5884" s="74">
        <v>57.84</v>
      </c>
      <c r="D5884" s="74">
        <v>57.77</v>
      </c>
      <c r="E5884" s="74">
        <v>57.58</v>
      </c>
    </row>
    <row r="5885" spans="1:5" x14ac:dyDescent="0.25">
      <c r="A5885" s="73">
        <v>43846</v>
      </c>
      <c r="B5885" s="74">
        <v>58.52</v>
      </c>
      <c r="C5885" s="74">
        <v>58.53</v>
      </c>
      <c r="D5885" s="74">
        <v>58.43</v>
      </c>
      <c r="E5885" s="74">
        <v>58.21</v>
      </c>
    </row>
    <row r="5886" spans="1:5" x14ac:dyDescent="0.25">
      <c r="A5886" s="73">
        <v>43847</v>
      </c>
      <c r="B5886" s="74">
        <v>58.54</v>
      </c>
      <c r="C5886" s="74">
        <v>58.58</v>
      </c>
      <c r="D5886" s="74">
        <v>58.51</v>
      </c>
      <c r="E5886" s="74">
        <v>58.3</v>
      </c>
    </row>
    <row r="5887" spans="1:5" x14ac:dyDescent="0.25">
      <c r="A5887" s="73">
        <v>43851</v>
      </c>
      <c r="B5887" s="74">
        <v>58.34</v>
      </c>
      <c r="C5887" s="74">
        <v>58.38</v>
      </c>
      <c r="D5887" s="74">
        <v>58.34</v>
      </c>
      <c r="E5887" s="74">
        <v>58.16</v>
      </c>
    </row>
    <row r="5888" spans="1:5" x14ac:dyDescent="0.25">
      <c r="A5888" s="73">
        <v>43852</v>
      </c>
      <c r="B5888" s="74">
        <v>56.74</v>
      </c>
      <c r="C5888" s="74">
        <v>56.76</v>
      </c>
      <c r="D5888" s="74">
        <v>56.66</v>
      </c>
      <c r="E5888" s="74">
        <v>56.43</v>
      </c>
    </row>
    <row r="5889" spans="1:5" x14ac:dyDescent="0.25">
      <c r="A5889" s="73">
        <v>43853</v>
      </c>
      <c r="B5889" s="74">
        <v>55.59</v>
      </c>
      <c r="C5889" s="74">
        <v>55.61</v>
      </c>
      <c r="D5889" s="74">
        <v>55.54</v>
      </c>
      <c r="E5889" s="74">
        <v>55.34</v>
      </c>
    </row>
    <row r="5890" spans="1:5" x14ac:dyDescent="0.25">
      <c r="A5890" s="73">
        <v>43854</v>
      </c>
      <c r="B5890" s="74">
        <v>54.19</v>
      </c>
      <c r="C5890" s="74">
        <v>54.2</v>
      </c>
      <c r="D5890" s="74">
        <v>54.12</v>
      </c>
      <c r="E5890" s="74">
        <v>53.91</v>
      </c>
    </row>
    <row r="5891" spans="1:5" x14ac:dyDescent="0.25">
      <c r="A5891" s="73">
        <v>43857</v>
      </c>
      <c r="B5891" s="74">
        <v>53.14</v>
      </c>
      <c r="C5891" s="74">
        <v>53.18</v>
      </c>
      <c r="D5891" s="74">
        <v>53.13</v>
      </c>
      <c r="E5891" s="74">
        <v>52.97</v>
      </c>
    </row>
    <row r="5892" spans="1:5" x14ac:dyDescent="0.25">
      <c r="A5892" s="73">
        <v>43858</v>
      </c>
      <c r="B5892" s="74">
        <v>53.48</v>
      </c>
      <c r="C5892" s="74">
        <v>53.52</v>
      </c>
      <c r="D5892" s="74">
        <v>53.48</v>
      </c>
      <c r="E5892" s="74">
        <v>53.33</v>
      </c>
    </row>
    <row r="5893" spans="1:5" x14ac:dyDescent="0.25">
      <c r="A5893" s="73">
        <v>43859</v>
      </c>
      <c r="B5893" s="74">
        <v>53.33</v>
      </c>
      <c r="C5893" s="74">
        <v>53.41</v>
      </c>
      <c r="D5893" s="74">
        <v>53.42</v>
      </c>
      <c r="E5893" s="74">
        <v>53.31</v>
      </c>
    </row>
    <row r="5894" spans="1:5" x14ac:dyDescent="0.25">
      <c r="A5894" s="73">
        <v>43860</v>
      </c>
      <c r="B5894" s="74">
        <v>52.14</v>
      </c>
      <c r="C5894" s="74">
        <v>52.23</v>
      </c>
      <c r="D5894" s="74">
        <v>52.27</v>
      </c>
      <c r="E5894" s="74">
        <v>52.23</v>
      </c>
    </row>
    <row r="5895" spans="1:5" x14ac:dyDescent="0.25">
      <c r="A5895" s="73">
        <v>43861</v>
      </c>
      <c r="B5895" s="74">
        <v>51.56</v>
      </c>
      <c r="C5895" s="74">
        <v>51.68</v>
      </c>
      <c r="D5895" s="74">
        <v>51.77</v>
      </c>
      <c r="E5895" s="74">
        <v>51.8</v>
      </c>
    </row>
    <row r="5896" spans="1:5" x14ac:dyDescent="0.25">
      <c r="A5896" s="73">
        <v>43864</v>
      </c>
      <c r="B5896" s="74">
        <v>50.11</v>
      </c>
      <c r="C5896" s="74">
        <v>50.28</v>
      </c>
      <c r="D5896" s="74">
        <v>50.45</v>
      </c>
      <c r="E5896" s="74">
        <v>50.58</v>
      </c>
    </row>
    <row r="5897" spans="1:5" x14ac:dyDescent="0.25">
      <c r="A5897" s="73">
        <v>43865</v>
      </c>
      <c r="B5897" s="74">
        <v>49.61</v>
      </c>
      <c r="C5897" s="74">
        <v>49.8</v>
      </c>
      <c r="D5897" s="74">
        <v>50.01</v>
      </c>
      <c r="E5897" s="74">
        <v>50.19</v>
      </c>
    </row>
    <row r="5898" spans="1:5" x14ac:dyDescent="0.25">
      <c r="A5898" s="73">
        <v>43866</v>
      </c>
      <c r="B5898" s="74">
        <v>50.75</v>
      </c>
      <c r="C5898" s="74">
        <v>50.92</v>
      </c>
      <c r="D5898" s="74">
        <v>51.13</v>
      </c>
      <c r="E5898" s="74">
        <v>51.31</v>
      </c>
    </row>
    <row r="5899" spans="1:5" x14ac:dyDescent="0.25">
      <c r="A5899" s="73">
        <v>43867</v>
      </c>
      <c r="B5899" s="74">
        <v>50.95</v>
      </c>
      <c r="C5899" s="74">
        <v>51.14</v>
      </c>
      <c r="D5899" s="74">
        <v>51.37</v>
      </c>
      <c r="E5899" s="74">
        <v>51.58</v>
      </c>
    </row>
    <row r="5900" spans="1:5" x14ac:dyDescent="0.25">
      <c r="A5900" s="73">
        <v>43868</v>
      </c>
      <c r="B5900" s="74">
        <v>50.32</v>
      </c>
      <c r="C5900" s="74">
        <v>50.55</v>
      </c>
      <c r="D5900" s="74">
        <v>50.82</v>
      </c>
      <c r="E5900" s="74">
        <v>51.04</v>
      </c>
    </row>
    <row r="5901" spans="1:5" x14ac:dyDescent="0.25">
      <c r="A5901" s="73">
        <v>43871</v>
      </c>
      <c r="B5901" s="74">
        <v>49.57</v>
      </c>
      <c r="C5901" s="74">
        <v>49.78</v>
      </c>
      <c r="D5901" s="74">
        <v>50.03</v>
      </c>
      <c r="E5901" s="74">
        <v>50.25</v>
      </c>
    </row>
    <row r="5902" spans="1:5" x14ac:dyDescent="0.25">
      <c r="A5902" s="73">
        <v>43872</v>
      </c>
      <c r="B5902" s="74">
        <v>49.94</v>
      </c>
      <c r="C5902" s="74">
        <v>50.17</v>
      </c>
      <c r="D5902" s="74">
        <v>50.45</v>
      </c>
      <c r="E5902" s="74">
        <v>50.68</v>
      </c>
    </row>
    <row r="5903" spans="1:5" x14ac:dyDescent="0.25">
      <c r="A5903" s="73">
        <v>43873</v>
      </c>
      <c r="B5903" s="74">
        <v>51.17</v>
      </c>
      <c r="C5903" s="74">
        <v>51.41</v>
      </c>
      <c r="D5903" s="74">
        <v>51.68</v>
      </c>
      <c r="E5903" s="74">
        <v>51.91</v>
      </c>
    </row>
    <row r="5904" spans="1:5" x14ac:dyDescent="0.25">
      <c r="A5904" s="73">
        <v>43874</v>
      </c>
      <c r="B5904" s="74">
        <v>51.42</v>
      </c>
      <c r="C5904" s="74">
        <v>51.66</v>
      </c>
      <c r="D5904" s="74">
        <v>51.93</v>
      </c>
      <c r="E5904" s="74">
        <v>52.15</v>
      </c>
    </row>
    <row r="5905" spans="1:5" x14ac:dyDescent="0.25">
      <c r="A5905" s="73">
        <v>43875</v>
      </c>
      <c r="B5905" s="74">
        <v>52.05</v>
      </c>
      <c r="C5905" s="74">
        <v>52.32</v>
      </c>
      <c r="D5905" s="74">
        <v>52.6</v>
      </c>
      <c r="E5905" s="74">
        <v>52.79</v>
      </c>
    </row>
    <row r="5906" spans="1:5" x14ac:dyDescent="0.25">
      <c r="A5906" s="73">
        <v>43879</v>
      </c>
      <c r="B5906" s="74">
        <v>52.05</v>
      </c>
      <c r="C5906" s="74">
        <v>52.29</v>
      </c>
      <c r="D5906" s="74">
        <v>52.58</v>
      </c>
      <c r="E5906" s="74">
        <v>52.82</v>
      </c>
    </row>
    <row r="5907" spans="1:5" x14ac:dyDescent="0.25">
      <c r="A5907" s="73">
        <v>43880</v>
      </c>
      <c r="B5907" s="74">
        <v>53.29</v>
      </c>
      <c r="C5907" s="74">
        <v>53.49</v>
      </c>
      <c r="D5907" s="74">
        <v>53.74</v>
      </c>
      <c r="E5907" s="74">
        <v>53.9</v>
      </c>
    </row>
    <row r="5908" spans="1:5" x14ac:dyDescent="0.25">
      <c r="A5908" s="73">
        <v>43881</v>
      </c>
      <c r="B5908" s="74">
        <v>53.78</v>
      </c>
      <c r="C5908" s="74">
        <v>53.88</v>
      </c>
      <c r="D5908" s="74">
        <v>54.06</v>
      </c>
      <c r="E5908" s="74">
        <v>54.13</v>
      </c>
    </row>
    <row r="5909" spans="1:5" x14ac:dyDescent="0.25">
      <c r="A5909" s="73">
        <v>43882</v>
      </c>
      <c r="B5909" s="74">
        <v>53.38</v>
      </c>
      <c r="C5909" s="74">
        <v>53.5</v>
      </c>
      <c r="D5909" s="74">
        <v>53.54</v>
      </c>
      <c r="E5909" s="74">
        <v>53.5</v>
      </c>
    </row>
    <row r="5910" spans="1:5" x14ac:dyDescent="0.25">
      <c r="A5910" s="73">
        <v>43885</v>
      </c>
      <c r="B5910" s="74">
        <v>51.43</v>
      </c>
      <c r="C5910" s="74">
        <v>51.58</v>
      </c>
      <c r="D5910" s="74">
        <v>51.67</v>
      </c>
      <c r="E5910" s="74">
        <v>51.72</v>
      </c>
    </row>
    <row r="5911" spans="1:5" x14ac:dyDescent="0.25">
      <c r="A5911" s="73">
        <v>43886</v>
      </c>
      <c r="B5911" s="74">
        <v>49.9</v>
      </c>
      <c r="C5911" s="74">
        <v>50.06</v>
      </c>
      <c r="D5911" s="74">
        <v>50.13</v>
      </c>
      <c r="E5911" s="74">
        <v>50.14</v>
      </c>
    </row>
    <row r="5912" spans="1:5" x14ac:dyDescent="0.25">
      <c r="A5912" s="73">
        <v>43887</v>
      </c>
      <c r="B5912" s="74">
        <v>48.73</v>
      </c>
      <c r="C5912" s="74">
        <v>48.88</v>
      </c>
      <c r="D5912" s="74">
        <v>48.96</v>
      </c>
      <c r="E5912" s="74">
        <v>48.99</v>
      </c>
    </row>
    <row r="5913" spans="1:5" x14ac:dyDescent="0.25">
      <c r="A5913" s="73">
        <v>43888</v>
      </c>
      <c r="B5913" s="74">
        <v>47.09</v>
      </c>
      <c r="C5913" s="74">
        <v>47.29</v>
      </c>
      <c r="D5913" s="74">
        <v>47.44</v>
      </c>
      <c r="E5913" s="74">
        <v>47.55</v>
      </c>
    </row>
    <row r="5914" spans="1:5" x14ac:dyDescent="0.25">
      <c r="A5914" s="73">
        <v>43889</v>
      </c>
      <c r="B5914" s="74">
        <v>44.76</v>
      </c>
      <c r="C5914" s="74">
        <v>44.94</v>
      </c>
      <c r="D5914" s="74">
        <v>45.1</v>
      </c>
      <c r="E5914" s="74">
        <v>45.23</v>
      </c>
    </row>
    <row r="5915" spans="1:5" x14ac:dyDescent="0.25">
      <c r="A5915" s="73">
        <v>43892</v>
      </c>
      <c r="B5915" s="74">
        <v>46.75</v>
      </c>
      <c r="C5915" s="74">
        <v>46.92</v>
      </c>
      <c r="D5915" s="74">
        <v>47.05</v>
      </c>
      <c r="E5915" s="74">
        <v>47.14</v>
      </c>
    </row>
    <row r="5916" spans="1:5" x14ac:dyDescent="0.25">
      <c r="A5916" s="73">
        <v>43893</v>
      </c>
      <c r="B5916" s="74">
        <v>47.18</v>
      </c>
      <c r="C5916" s="74">
        <v>47.33</v>
      </c>
      <c r="D5916" s="74">
        <v>47.45</v>
      </c>
      <c r="E5916" s="74">
        <v>47.52</v>
      </c>
    </row>
    <row r="5917" spans="1:5" x14ac:dyDescent="0.25">
      <c r="A5917" s="73">
        <v>43894</v>
      </c>
      <c r="B5917" s="74">
        <v>46.78</v>
      </c>
      <c r="C5917" s="74">
        <v>46.95</v>
      </c>
      <c r="D5917" s="74">
        <v>47.11</v>
      </c>
      <c r="E5917" s="74">
        <v>47.22</v>
      </c>
    </row>
    <row r="5918" spans="1:5" x14ac:dyDescent="0.25">
      <c r="A5918" s="73">
        <v>43895</v>
      </c>
      <c r="B5918" s="74">
        <v>45.9</v>
      </c>
      <c r="C5918" s="74">
        <v>46.06</v>
      </c>
      <c r="D5918" s="74">
        <v>46.21</v>
      </c>
      <c r="E5918" s="74">
        <v>46.34</v>
      </c>
    </row>
    <row r="5919" spans="1:5" x14ac:dyDescent="0.25">
      <c r="A5919" s="73">
        <v>43896</v>
      </c>
      <c r="B5919" s="74">
        <v>41.28</v>
      </c>
      <c r="C5919" s="74">
        <v>41.51</v>
      </c>
      <c r="D5919" s="74">
        <v>41.77</v>
      </c>
      <c r="E5919" s="74">
        <v>42.04</v>
      </c>
    </row>
    <row r="5920" spans="1:5" x14ac:dyDescent="0.25">
      <c r="A5920" s="73">
        <v>43899</v>
      </c>
      <c r="B5920" s="74">
        <v>31.13</v>
      </c>
      <c r="C5920" s="74">
        <v>31.47</v>
      </c>
      <c r="D5920" s="74">
        <v>31.94</v>
      </c>
      <c r="E5920" s="74">
        <v>32.46</v>
      </c>
    </row>
    <row r="5921" spans="1:5" x14ac:dyDescent="0.25">
      <c r="A5921" s="73">
        <v>43900</v>
      </c>
      <c r="B5921" s="74">
        <v>34.36</v>
      </c>
      <c r="C5921" s="74">
        <v>34.729999999999997</v>
      </c>
      <c r="D5921" s="74">
        <v>35.14</v>
      </c>
      <c r="E5921" s="74">
        <v>35.58</v>
      </c>
    </row>
    <row r="5922" spans="1:5" x14ac:dyDescent="0.25">
      <c r="A5922" s="73">
        <v>43901</v>
      </c>
      <c r="B5922" s="74">
        <v>32.979999999999997</v>
      </c>
      <c r="C5922" s="74">
        <v>33.39</v>
      </c>
      <c r="D5922" s="74">
        <v>33.86</v>
      </c>
      <c r="E5922" s="74">
        <v>34.39</v>
      </c>
    </row>
    <row r="5923" spans="1:5" x14ac:dyDescent="0.25">
      <c r="A5923" s="73">
        <v>43902</v>
      </c>
      <c r="B5923" s="74">
        <v>31.5</v>
      </c>
      <c r="C5923" s="74">
        <v>31.98</v>
      </c>
      <c r="D5923" s="74">
        <v>32.51</v>
      </c>
      <c r="E5923" s="74">
        <v>33.11</v>
      </c>
    </row>
    <row r="5924" spans="1:5" x14ac:dyDescent="0.25">
      <c r="A5924" s="73">
        <v>43903</v>
      </c>
      <c r="B5924" s="74">
        <v>31.73</v>
      </c>
      <c r="C5924" s="74">
        <v>32.11</v>
      </c>
      <c r="D5924" s="74">
        <v>32.590000000000003</v>
      </c>
      <c r="E5924" s="74">
        <v>33.15</v>
      </c>
    </row>
    <row r="5925" spans="1:5" x14ac:dyDescent="0.25">
      <c r="A5925" s="73">
        <v>43906</v>
      </c>
      <c r="B5925" s="74">
        <v>28.7</v>
      </c>
      <c r="C5925" s="74">
        <v>29</v>
      </c>
      <c r="D5925" s="74">
        <v>29.55</v>
      </c>
      <c r="E5925" s="74">
        <v>30.22</v>
      </c>
    </row>
    <row r="5926" spans="1:5" x14ac:dyDescent="0.25">
      <c r="A5926" s="73">
        <v>43907</v>
      </c>
      <c r="B5926" s="74">
        <v>26.95</v>
      </c>
      <c r="C5926" s="74">
        <v>27.33</v>
      </c>
      <c r="D5926" s="74">
        <v>28.05</v>
      </c>
      <c r="E5926" s="74">
        <v>28.96</v>
      </c>
    </row>
    <row r="5927" spans="1:5" x14ac:dyDescent="0.25">
      <c r="A5927" s="73">
        <v>43908</v>
      </c>
      <c r="B5927" s="74">
        <v>20.37</v>
      </c>
      <c r="C5927" s="74">
        <v>20.83</v>
      </c>
      <c r="D5927" s="74">
        <v>21.93</v>
      </c>
      <c r="E5927" s="74">
        <v>23.22</v>
      </c>
    </row>
    <row r="5928" spans="1:5" x14ac:dyDescent="0.25">
      <c r="A5928" s="73">
        <v>43909</v>
      </c>
      <c r="B5928" s="74">
        <v>25.22</v>
      </c>
      <c r="C5928" s="74">
        <v>25.91</v>
      </c>
      <c r="D5928" s="74">
        <v>26.79</v>
      </c>
      <c r="E5928" s="74">
        <v>27.96</v>
      </c>
    </row>
    <row r="5929" spans="1:5" x14ac:dyDescent="0.25">
      <c r="A5929" s="73">
        <v>43910</v>
      </c>
      <c r="B5929" s="74">
        <v>22.43</v>
      </c>
      <c r="C5929" s="74">
        <v>22.63</v>
      </c>
      <c r="D5929" s="74">
        <v>24.36</v>
      </c>
      <c r="E5929" s="74">
        <v>25.93</v>
      </c>
    </row>
    <row r="5930" spans="1:5" x14ac:dyDescent="0.25">
      <c r="A5930" s="73">
        <v>43913</v>
      </c>
      <c r="B5930" s="74">
        <v>23.36</v>
      </c>
      <c r="C5930" s="74">
        <v>25.48</v>
      </c>
      <c r="D5930" s="74">
        <v>27.23</v>
      </c>
      <c r="E5930" s="74">
        <v>28.44</v>
      </c>
    </row>
    <row r="5931" spans="1:5" x14ac:dyDescent="0.25">
      <c r="A5931" s="73">
        <v>43914</v>
      </c>
      <c r="B5931" s="74">
        <v>24.01</v>
      </c>
      <c r="C5931" s="74">
        <v>26.2</v>
      </c>
      <c r="D5931" s="74">
        <v>28.05</v>
      </c>
      <c r="E5931" s="74">
        <v>29.3</v>
      </c>
    </row>
    <row r="5932" spans="1:5" x14ac:dyDescent="0.25">
      <c r="A5932" s="73">
        <v>43915</v>
      </c>
      <c r="B5932" s="74">
        <v>24.49</v>
      </c>
      <c r="C5932" s="74">
        <v>27.16</v>
      </c>
      <c r="D5932" s="74">
        <v>29.19</v>
      </c>
      <c r="E5932" s="74">
        <v>30.46</v>
      </c>
    </row>
    <row r="5933" spans="1:5" x14ac:dyDescent="0.25">
      <c r="A5933" s="73">
        <v>43916</v>
      </c>
      <c r="B5933" s="74">
        <v>22.6</v>
      </c>
      <c r="C5933" s="74">
        <v>25.71</v>
      </c>
      <c r="D5933" s="74">
        <v>28.27</v>
      </c>
      <c r="E5933" s="74">
        <v>29.85</v>
      </c>
    </row>
    <row r="5934" spans="1:5" x14ac:dyDescent="0.25">
      <c r="A5934" s="73">
        <v>43917</v>
      </c>
      <c r="B5934" s="74">
        <v>21.51</v>
      </c>
      <c r="C5934" s="74">
        <v>25.15</v>
      </c>
      <c r="D5934" s="74">
        <v>28.13</v>
      </c>
      <c r="E5934" s="74">
        <v>30.05</v>
      </c>
    </row>
    <row r="5935" spans="1:5" x14ac:dyDescent="0.25">
      <c r="A5935" s="73">
        <v>43920</v>
      </c>
      <c r="B5935" s="74">
        <v>20.09</v>
      </c>
      <c r="C5935" s="74">
        <v>24.09</v>
      </c>
      <c r="D5935" s="74">
        <v>27.4</v>
      </c>
      <c r="E5935" s="74">
        <v>29.56</v>
      </c>
    </row>
    <row r="5936" spans="1:5" x14ac:dyDescent="0.25">
      <c r="A5936" s="73">
        <v>43921</v>
      </c>
      <c r="B5936" s="74">
        <v>20.48</v>
      </c>
      <c r="C5936" s="74">
        <v>24.51</v>
      </c>
      <c r="D5936" s="74">
        <v>27.69</v>
      </c>
      <c r="E5936" s="74">
        <v>29.79</v>
      </c>
    </row>
    <row r="5937" spans="1:5" x14ac:dyDescent="0.25">
      <c r="A5937" s="73">
        <v>43922</v>
      </c>
      <c r="B5937" s="74">
        <v>20.309999999999999</v>
      </c>
      <c r="C5937" s="74">
        <v>23.74</v>
      </c>
      <c r="D5937" s="74">
        <v>26.42</v>
      </c>
      <c r="E5937" s="74">
        <v>28.31</v>
      </c>
    </row>
    <row r="5938" spans="1:5" x14ac:dyDescent="0.25">
      <c r="A5938" s="73">
        <v>43923</v>
      </c>
      <c r="B5938" s="74">
        <v>25.32</v>
      </c>
      <c r="C5938" s="74">
        <v>28.05</v>
      </c>
      <c r="D5938" s="74">
        <v>29.92</v>
      </c>
      <c r="E5938" s="74">
        <v>30.91</v>
      </c>
    </row>
    <row r="5939" spans="1:5" x14ac:dyDescent="0.25">
      <c r="A5939" s="73">
        <v>43924</v>
      </c>
      <c r="B5939" s="74">
        <v>28.34</v>
      </c>
      <c r="C5939" s="74">
        <v>30.9</v>
      </c>
      <c r="D5939" s="74">
        <v>32.33</v>
      </c>
      <c r="E5939" s="74">
        <v>33</v>
      </c>
    </row>
    <row r="5940" spans="1:5" x14ac:dyDescent="0.25">
      <c r="A5940" s="73">
        <v>43927</v>
      </c>
      <c r="B5940" s="74">
        <v>26.08</v>
      </c>
      <c r="C5940" s="74">
        <v>29.98</v>
      </c>
      <c r="D5940" s="74">
        <v>32.04</v>
      </c>
      <c r="E5940" s="74">
        <v>32.93</v>
      </c>
    </row>
    <row r="5941" spans="1:5" x14ac:dyDescent="0.25">
      <c r="A5941" s="73">
        <v>43928</v>
      </c>
      <c r="B5941" s="74">
        <v>23.63</v>
      </c>
      <c r="C5941" s="74">
        <v>28.69</v>
      </c>
      <c r="D5941" s="74">
        <v>31.84</v>
      </c>
      <c r="E5941" s="74">
        <v>32.92</v>
      </c>
    </row>
    <row r="5942" spans="1:5" x14ac:dyDescent="0.25">
      <c r="A5942" s="73">
        <v>43929</v>
      </c>
      <c r="B5942" s="74">
        <v>25.09</v>
      </c>
      <c r="C5942" s="74">
        <v>30.17</v>
      </c>
      <c r="D5942" s="74">
        <v>32.92</v>
      </c>
      <c r="E5942" s="74">
        <v>33.65</v>
      </c>
    </row>
    <row r="5943" spans="1:5" x14ac:dyDescent="0.25">
      <c r="A5943" s="73">
        <v>43930</v>
      </c>
      <c r="B5943" s="74">
        <v>22.76</v>
      </c>
      <c r="C5943" s="74">
        <v>28.82</v>
      </c>
      <c r="D5943" s="74">
        <v>32</v>
      </c>
      <c r="E5943" s="74">
        <v>33.119999999999997</v>
      </c>
    </row>
    <row r="5944" spans="1:5" x14ac:dyDescent="0.25">
      <c r="A5944" s="73">
        <v>43934</v>
      </c>
      <c r="B5944" s="74">
        <v>22.41</v>
      </c>
      <c r="C5944" s="74">
        <v>29.26</v>
      </c>
      <c r="D5944" s="74">
        <v>32.96</v>
      </c>
      <c r="E5944" s="74">
        <v>34.42</v>
      </c>
    </row>
    <row r="5945" spans="1:5" x14ac:dyDescent="0.25">
      <c r="A5945" s="73">
        <v>43935</v>
      </c>
      <c r="B5945" s="74">
        <v>20.11</v>
      </c>
      <c r="C5945" s="74">
        <v>27.4</v>
      </c>
      <c r="D5945" s="74">
        <v>31.87</v>
      </c>
      <c r="E5945" s="74">
        <v>33.65</v>
      </c>
    </row>
    <row r="5946" spans="1:5" x14ac:dyDescent="0.25">
      <c r="A5946" s="73">
        <v>43936</v>
      </c>
      <c r="B5946" s="74">
        <v>19.87</v>
      </c>
      <c r="C5946" s="74">
        <v>26.04</v>
      </c>
      <c r="D5946" s="74">
        <v>29.96</v>
      </c>
      <c r="E5946" s="74">
        <v>31.49</v>
      </c>
    </row>
    <row r="5947" spans="1:5" x14ac:dyDescent="0.25">
      <c r="A5947" s="73">
        <v>43937</v>
      </c>
      <c r="B5947" s="74">
        <v>19.87</v>
      </c>
      <c r="C5947" s="74">
        <v>25.53</v>
      </c>
      <c r="D5947" s="74">
        <v>29.55</v>
      </c>
      <c r="E5947" s="74">
        <v>31.09</v>
      </c>
    </row>
    <row r="5948" spans="1:5" x14ac:dyDescent="0.25">
      <c r="A5948" s="73">
        <v>43938</v>
      </c>
      <c r="B5948" s="74">
        <v>18.27</v>
      </c>
      <c r="C5948" s="74">
        <v>25.03</v>
      </c>
      <c r="D5948" s="74">
        <v>29.42</v>
      </c>
      <c r="E5948" s="74">
        <v>31.2</v>
      </c>
    </row>
    <row r="5949" spans="1:5" x14ac:dyDescent="0.25">
      <c r="A5949" s="73">
        <v>43941</v>
      </c>
      <c r="B5949" s="74">
        <v>-37.630000000000003</v>
      </c>
      <c r="C5949" s="74">
        <v>20.43</v>
      </c>
      <c r="D5949" s="74">
        <v>26.28</v>
      </c>
      <c r="E5949" s="74">
        <v>28.51</v>
      </c>
    </row>
    <row r="5950" spans="1:5" x14ac:dyDescent="0.25">
      <c r="A5950" s="73">
        <v>43942</v>
      </c>
      <c r="B5950" s="74">
        <v>10.01</v>
      </c>
      <c r="C5950" s="74">
        <v>11.57</v>
      </c>
      <c r="D5950" s="74">
        <v>18.690000000000001</v>
      </c>
      <c r="E5950" s="74">
        <v>21.61</v>
      </c>
    </row>
    <row r="5951" spans="1:5" x14ac:dyDescent="0.25">
      <c r="A5951" s="73">
        <v>43943</v>
      </c>
      <c r="B5951" s="74">
        <v>13.78</v>
      </c>
      <c r="C5951" s="74">
        <v>20.69</v>
      </c>
      <c r="D5951" s="74">
        <v>23.76</v>
      </c>
      <c r="E5951" s="74">
        <v>25.77</v>
      </c>
    </row>
    <row r="5952" spans="1:5" x14ac:dyDescent="0.25">
      <c r="A5952" s="73">
        <v>43944</v>
      </c>
      <c r="B5952" s="74">
        <v>16.5</v>
      </c>
      <c r="C5952" s="74">
        <v>21.44</v>
      </c>
      <c r="D5952" s="74">
        <v>24.12</v>
      </c>
      <c r="E5952" s="74">
        <v>25.89</v>
      </c>
    </row>
    <row r="5953" spans="1:5" x14ac:dyDescent="0.25">
      <c r="A5953" s="73">
        <v>43945</v>
      </c>
      <c r="B5953" s="74">
        <v>16.940000000000001</v>
      </c>
      <c r="C5953" s="74">
        <v>21.22</v>
      </c>
      <c r="D5953" s="74">
        <v>23.86</v>
      </c>
      <c r="E5953" s="74">
        <v>25.71</v>
      </c>
    </row>
    <row r="5954" spans="1:5" x14ac:dyDescent="0.25">
      <c r="A5954" s="73">
        <v>43948</v>
      </c>
      <c r="B5954" s="74">
        <v>12.78</v>
      </c>
      <c r="C5954" s="74">
        <v>18.079999999999998</v>
      </c>
      <c r="D5954" s="74">
        <v>21.42</v>
      </c>
      <c r="E5954" s="74">
        <v>23.84</v>
      </c>
    </row>
    <row r="5955" spans="1:5" x14ac:dyDescent="0.25">
      <c r="A5955" s="73">
        <v>43949</v>
      </c>
      <c r="B5955" s="74">
        <v>12.34</v>
      </c>
      <c r="C5955" s="74">
        <v>17.600000000000001</v>
      </c>
      <c r="D5955" s="74">
        <v>21.17</v>
      </c>
      <c r="E5955" s="74">
        <v>23.77</v>
      </c>
    </row>
    <row r="5956" spans="1:5" x14ac:dyDescent="0.25">
      <c r="A5956" s="73">
        <v>43950</v>
      </c>
      <c r="B5956" s="74">
        <v>15.06</v>
      </c>
      <c r="C5956" s="74">
        <v>19.12</v>
      </c>
      <c r="D5956" s="74">
        <v>22.19</v>
      </c>
      <c r="E5956" s="74">
        <v>24.5</v>
      </c>
    </row>
    <row r="5957" spans="1:5" x14ac:dyDescent="0.25">
      <c r="A5957" s="73">
        <v>43951</v>
      </c>
      <c r="B5957" s="74">
        <v>18.84</v>
      </c>
      <c r="C5957" s="74">
        <v>21.85</v>
      </c>
      <c r="D5957" s="74">
        <v>24.37</v>
      </c>
      <c r="E5957" s="74">
        <v>26.37</v>
      </c>
    </row>
    <row r="5958" spans="1:5" x14ac:dyDescent="0.25">
      <c r="A5958" s="73">
        <v>43952</v>
      </c>
      <c r="B5958" s="74">
        <v>19.78</v>
      </c>
      <c r="C5958" s="74">
        <v>22.29</v>
      </c>
      <c r="D5958" s="74">
        <v>24.2</v>
      </c>
      <c r="E5958" s="74">
        <v>25.69</v>
      </c>
    </row>
    <row r="5959" spans="1:5" x14ac:dyDescent="0.25">
      <c r="A5959" s="73">
        <v>43955</v>
      </c>
      <c r="B5959" s="74">
        <v>20.39</v>
      </c>
      <c r="C5959" s="74">
        <v>22.78</v>
      </c>
      <c r="D5959" s="74">
        <v>24.63</v>
      </c>
      <c r="E5959" s="74">
        <v>26.08</v>
      </c>
    </row>
    <row r="5960" spans="1:5" x14ac:dyDescent="0.25">
      <c r="A5960" s="73">
        <v>43956</v>
      </c>
      <c r="B5960" s="74">
        <v>24.56</v>
      </c>
      <c r="C5960" s="74">
        <v>26.49</v>
      </c>
      <c r="D5960" s="74">
        <v>28.09</v>
      </c>
      <c r="E5960" s="74">
        <v>29.26</v>
      </c>
    </row>
    <row r="5961" spans="1:5" x14ac:dyDescent="0.25">
      <c r="A5961" s="73">
        <v>43957</v>
      </c>
      <c r="B5961" s="74">
        <v>23.99</v>
      </c>
      <c r="C5961" s="74">
        <v>25.62</v>
      </c>
      <c r="D5961" s="74">
        <v>27.04</v>
      </c>
      <c r="E5961" s="74">
        <v>28.19</v>
      </c>
    </row>
    <row r="5962" spans="1:5" x14ac:dyDescent="0.25">
      <c r="A5962" s="73">
        <v>43958</v>
      </c>
      <c r="B5962" s="74">
        <v>23.55</v>
      </c>
      <c r="C5962" s="74">
        <v>24.83</v>
      </c>
      <c r="D5962" s="74">
        <v>26.49</v>
      </c>
      <c r="E5962" s="74">
        <v>27.81</v>
      </c>
    </row>
    <row r="5963" spans="1:5" x14ac:dyDescent="0.25">
      <c r="A5963" s="73">
        <v>43959</v>
      </c>
      <c r="B5963" s="74">
        <v>24.74</v>
      </c>
      <c r="C5963" s="74">
        <v>26.17</v>
      </c>
      <c r="D5963" s="74">
        <v>28.05</v>
      </c>
      <c r="E5963" s="74">
        <v>29.51</v>
      </c>
    </row>
    <row r="5964" spans="1:5" x14ac:dyDescent="0.25">
      <c r="A5964" s="73">
        <v>43962</v>
      </c>
      <c r="B5964" s="74">
        <v>24.14</v>
      </c>
      <c r="C5964" s="74">
        <v>25.08</v>
      </c>
      <c r="D5964" s="74">
        <v>26.76</v>
      </c>
      <c r="E5964" s="74">
        <v>28.1</v>
      </c>
    </row>
    <row r="5965" spans="1:5" x14ac:dyDescent="0.25">
      <c r="A5965" s="73">
        <v>43963</v>
      </c>
      <c r="B5965" s="74">
        <v>25.78</v>
      </c>
      <c r="C5965" s="74">
        <v>26.33</v>
      </c>
      <c r="D5965" s="74">
        <v>27.43</v>
      </c>
      <c r="E5965" s="74">
        <v>28.49</v>
      </c>
    </row>
    <row r="5966" spans="1:5" x14ac:dyDescent="0.25">
      <c r="A5966" s="73">
        <v>43964</v>
      </c>
      <c r="B5966" s="74">
        <v>25.29</v>
      </c>
      <c r="C5966" s="74">
        <v>25.68</v>
      </c>
      <c r="D5966" s="74">
        <v>26.8</v>
      </c>
      <c r="E5966" s="74">
        <v>27.84</v>
      </c>
    </row>
    <row r="5967" spans="1:5" x14ac:dyDescent="0.25">
      <c r="A5967" s="73">
        <v>43965</v>
      </c>
      <c r="B5967" s="74">
        <v>27.56</v>
      </c>
      <c r="C5967" s="74">
        <v>27.88</v>
      </c>
      <c r="D5967" s="74">
        <v>28.66</v>
      </c>
      <c r="E5967" s="74">
        <v>29.42</v>
      </c>
    </row>
    <row r="5968" spans="1:5" x14ac:dyDescent="0.25">
      <c r="A5968" s="73">
        <v>43966</v>
      </c>
      <c r="B5968" s="74">
        <v>29.43</v>
      </c>
      <c r="C5968" s="74">
        <v>29.52</v>
      </c>
      <c r="D5968" s="74">
        <v>30.12</v>
      </c>
      <c r="E5968" s="74">
        <v>30.69</v>
      </c>
    </row>
    <row r="5969" spans="1:5" x14ac:dyDescent="0.25">
      <c r="A5969" s="73">
        <v>43969</v>
      </c>
      <c r="B5969" s="74">
        <v>31.82</v>
      </c>
      <c r="C5969" s="74">
        <v>31.65</v>
      </c>
      <c r="D5969" s="74">
        <v>32.270000000000003</v>
      </c>
      <c r="E5969" s="74">
        <v>32.869999999999997</v>
      </c>
    </row>
    <row r="5970" spans="1:5" x14ac:dyDescent="0.25">
      <c r="A5970" s="73">
        <v>43970</v>
      </c>
      <c r="B5970" s="74">
        <v>32.5</v>
      </c>
      <c r="C5970" s="74">
        <v>31.96</v>
      </c>
      <c r="D5970" s="74">
        <v>32.47</v>
      </c>
      <c r="E5970" s="74">
        <v>33.01</v>
      </c>
    </row>
    <row r="5971" spans="1:5" x14ac:dyDescent="0.25">
      <c r="A5971" s="73">
        <v>43971</v>
      </c>
      <c r="B5971" s="74">
        <v>33.49</v>
      </c>
      <c r="C5971" s="74">
        <v>33.94</v>
      </c>
      <c r="D5971" s="74">
        <v>34.380000000000003</v>
      </c>
      <c r="E5971" s="74">
        <v>34.65</v>
      </c>
    </row>
    <row r="5972" spans="1:5" x14ac:dyDescent="0.25">
      <c r="A5972" s="73">
        <v>43972</v>
      </c>
      <c r="B5972" s="74">
        <v>33.92</v>
      </c>
      <c r="C5972" s="74">
        <v>34.340000000000003</v>
      </c>
      <c r="D5972" s="74">
        <v>34.81</v>
      </c>
      <c r="E5972" s="74">
        <v>35.119999999999997</v>
      </c>
    </row>
    <row r="5973" spans="1:5" x14ac:dyDescent="0.25">
      <c r="A5973" s="73">
        <v>43973</v>
      </c>
      <c r="B5973" s="74">
        <v>33.25</v>
      </c>
      <c r="C5973" s="74">
        <v>33.65</v>
      </c>
      <c r="D5973" s="74">
        <v>34.14</v>
      </c>
      <c r="E5973" s="74">
        <v>34.49</v>
      </c>
    </row>
    <row r="5974" spans="1:5" x14ac:dyDescent="0.25">
      <c r="A5974" s="73">
        <v>43977</v>
      </c>
      <c r="B5974" s="74">
        <v>34.35</v>
      </c>
      <c r="C5974" s="74">
        <v>34.770000000000003</v>
      </c>
      <c r="D5974" s="74">
        <v>35.24</v>
      </c>
      <c r="E5974" s="74">
        <v>35.56</v>
      </c>
    </row>
    <row r="5975" spans="1:5" x14ac:dyDescent="0.25">
      <c r="A5975" s="73">
        <v>43978</v>
      </c>
      <c r="B5975" s="74">
        <v>32.81</v>
      </c>
      <c r="C5975" s="74">
        <v>33.229999999999997</v>
      </c>
      <c r="D5975" s="74">
        <v>33.69</v>
      </c>
      <c r="E5975" s="74">
        <v>34.04</v>
      </c>
    </row>
    <row r="5976" spans="1:5" x14ac:dyDescent="0.25">
      <c r="A5976" s="73">
        <v>43979</v>
      </c>
      <c r="B5976" s="74">
        <v>33.71</v>
      </c>
      <c r="C5976" s="74">
        <v>34.06</v>
      </c>
      <c r="D5976" s="74">
        <v>34.49</v>
      </c>
      <c r="E5976" s="74">
        <v>34.81</v>
      </c>
    </row>
    <row r="5977" spans="1:5" x14ac:dyDescent="0.25">
      <c r="A5977" s="73">
        <v>43980</v>
      </c>
      <c r="B5977" s="74">
        <v>35.49</v>
      </c>
      <c r="C5977" s="74">
        <v>35.840000000000003</v>
      </c>
      <c r="D5977" s="74">
        <v>36.200000000000003</v>
      </c>
      <c r="E5977" s="74">
        <v>36.43</v>
      </c>
    </row>
    <row r="5978" spans="1:5" x14ac:dyDescent="0.25">
      <c r="A5978" s="73">
        <v>43983</v>
      </c>
      <c r="B5978" s="74">
        <v>35.44</v>
      </c>
      <c r="C5978" s="74">
        <v>35.79</v>
      </c>
      <c r="D5978" s="74">
        <v>36.17</v>
      </c>
      <c r="E5978" s="74">
        <v>36.4</v>
      </c>
    </row>
    <row r="5979" spans="1:5" x14ac:dyDescent="0.25">
      <c r="A5979" s="73">
        <v>43984</v>
      </c>
      <c r="B5979" s="74">
        <v>36.81</v>
      </c>
      <c r="C5979" s="74">
        <v>37.06</v>
      </c>
      <c r="D5979" s="74">
        <v>37.35</v>
      </c>
      <c r="E5979" s="74">
        <v>37.53</v>
      </c>
    </row>
    <row r="5980" spans="1:5" x14ac:dyDescent="0.25">
      <c r="A5980" s="73">
        <v>43985</v>
      </c>
      <c r="B5980" s="74">
        <v>37.29</v>
      </c>
      <c r="C5980" s="74">
        <v>37.590000000000003</v>
      </c>
      <c r="D5980" s="74">
        <v>37.869999999999997</v>
      </c>
      <c r="E5980" s="74">
        <v>38.049999999999997</v>
      </c>
    </row>
    <row r="5981" spans="1:5" x14ac:dyDescent="0.25">
      <c r="A5981" s="73">
        <v>43986</v>
      </c>
      <c r="B5981" s="74">
        <v>37.409999999999997</v>
      </c>
      <c r="C5981" s="74">
        <v>37.72</v>
      </c>
      <c r="D5981" s="74">
        <v>38</v>
      </c>
      <c r="E5981" s="74">
        <v>38.21</v>
      </c>
    </row>
    <row r="5982" spans="1:5" x14ac:dyDescent="0.25">
      <c r="A5982" s="73">
        <v>43987</v>
      </c>
      <c r="B5982" s="74">
        <v>39.549999999999997</v>
      </c>
      <c r="C5982" s="74">
        <v>39.799999999999997</v>
      </c>
      <c r="D5982" s="74">
        <v>40.03</v>
      </c>
      <c r="E5982" s="74">
        <v>40.15</v>
      </c>
    </row>
    <row r="5983" spans="1:5" x14ac:dyDescent="0.25">
      <c r="A5983" s="73">
        <v>43990</v>
      </c>
      <c r="B5983" s="74">
        <v>38.19</v>
      </c>
      <c r="C5983" s="74">
        <v>38.43</v>
      </c>
      <c r="D5983" s="74">
        <v>38.65</v>
      </c>
      <c r="E5983" s="74">
        <v>38.799999999999997</v>
      </c>
    </row>
    <row r="5984" spans="1:5" x14ac:dyDescent="0.25">
      <c r="A5984" s="73">
        <v>43991</v>
      </c>
      <c r="B5984" s="74">
        <v>38.94</v>
      </c>
      <c r="C5984" s="74">
        <v>39.159999999999997</v>
      </c>
      <c r="D5984" s="74">
        <v>39.380000000000003</v>
      </c>
      <c r="E5984" s="74">
        <v>39.53</v>
      </c>
    </row>
    <row r="5985" spans="1:5" x14ac:dyDescent="0.25">
      <c r="A5985" s="73">
        <v>43992</v>
      </c>
      <c r="B5985" s="74">
        <v>39.6</v>
      </c>
      <c r="C5985" s="74">
        <v>39.78</v>
      </c>
      <c r="D5985" s="74">
        <v>39.97</v>
      </c>
      <c r="E5985" s="74">
        <v>40.090000000000003</v>
      </c>
    </row>
    <row r="5986" spans="1:5" x14ac:dyDescent="0.25">
      <c r="A5986" s="73">
        <v>43993</v>
      </c>
      <c r="B5986" s="74">
        <v>36.340000000000003</v>
      </c>
      <c r="C5986" s="74">
        <v>36.57</v>
      </c>
      <c r="D5986" s="74">
        <v>36.81</v>
      </c>
      <c r="E5986" s="74">
        <v>37</v>
      </c>
    </row>
    <row r="5987" spans="1:5" x14ac:dyDescent="0.25">
      <c r="A5987" s="73">
        <v>43994</v>
      </c>
      <c r="B5987" s="74">
        <v>36.26</v>
      </c>
      <c r="C5987" s="74">
        <v>36.51</v>
      </c>
      <c r="D5987" s="74">
        <v>36.78</v>
      </c>
      <c r="E5987" s="74">
        <v>37</v>
      </c>
    </row>
    <row r="5988" spans="1:5" x14ac:dyDescent="0.25">
      <c r="A5988" s="73">
        <v>43997</v>
      </c>
      <c r="B5988" s="74">
        <v>37.119999999999997</v>
      </c>
      <c r="C5988" s="74">
        <v>37.43</v>
      </c>
      <c r="D5988" s="74">
        <v>37.71</v>
      </c>
      <c r="E5988" s="74">
        <v>37.96</v>
      </c>
    </row>
    <row r="5989" spans="1:5" x14ac:dyDescent="0.25">
      <c r="A5989" s="73">
        <v>43998</v>
      </c>
      <c r="B5989" s="74">
        <v>38.380000000000003</v>
      </c>
      <c r="C5989" s="74">
        <v>38.65</v>
      </c>
      <c r="D5989" s="74">
        <v>38.869999999999997</v>
      </c>
      <c r="E5989" s="74">
        <v>39.090000000000003</v>
      </c>
    </row>
    <row r="5990" spans="1:5" x14ac:dyDescent="0.25">
      <c r="A5990" s="73">
        <v>43999</v>
      </c>
      <c r="B5990" s="74">
        <v>37.96</v>
      </c>
      <c r="C5990" s="74">
        <v>38.21</v>
      </c>
      <c r="D5990" s="74">
        <v>38.4</v>
      </c>
      <c r="E5990" s="74">
        <v>38.58</v>
      </c>
    </row>
    <row r="5991" spans="1:5" x14ac:dyDescent="0.25">
      <c r="A5991" s="73">
        <v>44000</v>
      </c>
      <c r="B5991" s="74">
        <v>38.840000000000003</v>
      </c>
      <c r="C5991" s="74">
        <v>39.049999999999997</v>
      </c>
      <c r="D5991" s="74">
        <v>39.229999999999997</v>
      </c>
      <c r="E5991" s="74">
        <v>39.380000000000003</v>
      </c>
    </row>
    <row r="5992" spans="1:5" x14ac:dyDescent="0.25">
      <c r="A5992" s="73">
        <v>44001</v>
      </c>
      <c r="B5992" s="74">
        <v>39.75</v>
      </c>
      <c r="C5992" s="74">
        <v>39.83</v>
      </c>
      <c r="D5992" s="74">
        <v>39.93</v>
      </c>
      <c r="E5992" s="74">
        <v>40.020000000000003</v>
      </c>
    </row>
    <row r="5993" spans="1:5" x14ac:dyDescent="0.25">
      <c r="A5993" s="73">
        <v>44004</v>
      </c>
      <c r="B5993" s="74">
        <v>40.46</v>
      </c>
      <c r="C5993" s="74">
        <v>40.729999999999997</v>
      </c>
      <c r="D5993" s="74">
        <v>40.85</v>
      </c>
      <c r="E5993" s="74">
        <v>40.950000000000003</v>
      </c>
    </row>
    <row r="5994" spans="1:5" x14ac:dyDescent="0.25">
      <c r="A5994" s="73">
        <v>44005</v>
      </c>
      <c r="B5994" s="74">
        <v>40.369999999999997</v>
      </c>
      <c r="C5994" s="74">
        <v>40.51</v>
      </c>
      <c r="D5994" s="74">
        <v>40.630000000000003</v>
      </c>
      <c r="E5994" s="74">
        <v>40.729999999999997</v>
      </c>
    </row>
    <row r="5995" spans="1:5" x14ac:dyDescent="0.25">
      <c r="A5995" s="73">
        <v>44006</v>
      </c>
      <c r="B5995" s="74">
        <v>38.01</v>
      </c>
      <c r="C5995" s="74">
        <v>38.21</v>
      </c>
      <c r="D5995" s="74">
        <v>38.39</v>
      </c>
      <c r="E5995" s="74">
        <v>38.56</v>
      </c>
    </row>
    <row r="5996" spans="1:5" x14ac:dyDescent="0.25">
      <c r="A5996" s="73">
        <v>44007</v>
      </c>
      <c r="B5996" s="74">
        <v>38.72</v>
      </c>
      <c r="C5996" s="74">
        <v>38.909999999999997</v>
      </c>
      <c r="D5996" s="74">
        <v>39.08</v>
      </c>
      <c r="E5996" s="74">
        <v>39.26</v>
      </c>
    </row>
    <row r="5997" spans="1:5" x14ac:dyDescent="0.25">
      <c r="A5997" s="73">
        <v>44008</v>
      </c>
      <c r="B5997" s="74">
        <v>38.49</v>
      </c>
      <c r="C5997" s="74">
        <v>38.65</v>
      </c>
      <c r="D5997" s="74">
        <v>38.799999999999997</v>
      </c>
      <c r="E5997" s="74">
        <v>38.94</v>
      </c>
    </row>
    <row r="5998" spans="1:5" x14ac:dyDescent="0.25">
      <c r="A5998" s="73">
        <v>44011</v>
      </c>
      <c r="B5998" s="74">
        <v>39.700000000000003</v>
      </c>
      <c r="C5998" s="74">
        <v>39.81</v>
      </c>
      <c r="D5998" s="74">
        <v>39.92</v>
      </c>
      <c r="E5998" s="74">
        <v>40.04</v>
      </c>
    </row>
    <row r="5999" spans="1:5" x14ac:dyDescent="0.25">
      <c r="A5999" s="73">
        <v>44012</v>
      </c>
      <c r="B5999" s="74">
        <v>39.270000000000003</v>
      </c>
      <c r="C5999" s="74">
        <v>39.340000000000003</v>
      </c>
      <c r="D5999" s="74">
        <v>39.479999999999997</v>
      </c>
      <c r="E5999" s="74">
        <v>39.58</v>
      </c>
    </row>
    <row r="6000" spans="1:5" x14ac:dyDescent="0.25">
      <c r="A6000" s="73">
        <v>44013</v>
      </c>
      <c r="B6000" s="74">
        <v>39.82</v>
      </c>
      <c r="C6000" s="74">
        <v>39.92</v>
      </c>
      <c r="D6000" s="74">
        <v>40.090000000000003</v>
      </c>
      <c r="E6000" s="74">
        <v>40.229999999999997</v>
      </c>
    </row>
    <row r="6001" spans="1:5" x14ac:dyDescent="0.25">
      <c r="A6001" s="73">
        <v>44014</v>
      </c>
      <c r="B6001" s="74">
        <v>40.65</v>
      </c>
      <c r="C6001" s="74">
        <v>40.76</v>
      </c>
      <c r="D6001" s="74">
        <v>40.909999999999997</v>
      </c>
      <c r="E6001" s="74">
        <v>41.02</v>
      </c>
    </row>
    <row r="6002" spans="1:5" x14ac:dyDescent="0.25">
      <c r="A6002" s="73">
        <v>44018</v>
      </c>
      <c r="B6002" s="74">
        <v>40.630000000000003</v>
      </c>
      <c r="C6002" s="74">
        <v>40.729999999999997</v>
      </c>
      <c r="D6002" s="74">
        <v>40.880000000000003</v>
      </c>
      <c r="E6002" s="74">
        <v>40.99</v>
      </c>
    </row>
    <row r="6003" spans="1:5" x14ac:dyDescent="0.25">
      <c r="A6003" s="73">
        <v>44019</v>
      </c>
      <c r="B6003" s="74">
        <v>40.619999999999997</v>
      </c>
      <c r="C6003" s="74">
        <v>40.700000000000003</v>
      </c>
      <c r="D6003" s="74">
        <v>40.840000000000003</v>
      </c>
      <c r="E6003" s="74">
        <v>40.94</v>
      </c>
    </row>
    <row r="6004" spans="1:5" x14ac:dyDescent="0.25">
      <c r="A6004" s="73">
        <v>44020</v>
      </c>
      <c r="B6004" s="74">
        <v>40.9</v>
      </c>
      <c r="C6004" s="74">
        <v>41.04</v>
      </c>
      <c r="D6004" s="74">
        <v>41.18</v>
      </c>
      <c r="E6004" s="74">
        <v>41.29</v>
      </c>
    </row>
    <row r="6005" spans="1:5" x14ac:dyDescent="0.25">
      <c r="A6005" s="73">
        <v>44021</v>
      </c>
      <c r="B6005" s="74">
        <v>39.619999999999997</v>
      </c>
      <c r="C6005" s="74">
        <v>39.83</v>
      </c>
      <c r="D6005" s="74">
        <v>40.020000000000003</v>
      </c>
      <c r="E6005" s="74">
        <v>40.200000000000003</v>
      </c>
    </row>
    <row r="6006" spans="1:5" x14ac:dyDescent="0.25">
      <c r="A6006" s="73">
        <v>44022</v>
      </c>
      <c r="B6006" s="74">
        <v>40.549999999999997</v>
      </c>
      <c r="C6006" s="74">
        <v>40.76</v>
      </c>
      <c r="D6006" s="74">
        <v>40.94</v>
      </c>
      <c r="E6006" s="74">
        <v>41.1</v>
      </c>
    </row>
    <row r="6007" spans="1:5" x14ac:dyDescent="0.25">
      <c r="A6007" s="73">
        <v>44025</v>
      </c>
      <c r="B6007" s="74">
        <v>40.1</v>
      </c>
      <c r="C6007" s="74">
        <v>40.32</v>
      </c>
      <c r="D6007" s="74">
        <v>40.49</v>
      </c>
      <c r="E6007" s="74">
        <v>40.64</v>
      </c>
    </row>
    <row r="6008" spans="1:5" x14ac:dyDescent="0.25">
      <c r="A6008" s="73">
        <v>44026</v>
      </c>
      <c r="B6008" s="74">
        <v>40.29</v>
      </c>
      <c r="C6008" s="74">
        <v>40.549999999999997</v>
      </c>
      <c r="D6008" s="74">
        <v>40.729999999999997</v>
      </c>
      <c r="E6008" s="74">
        <v>40.880000000000003</v>
      </c>
    </row>
    <row r="6009" spans="1:5" x14ac:dyDescent="0.25">
      <c r="A6009" s="73">
        <v>44027</v>
      </c>
      <c r="B6009" s="74">
        <v>41.2</v>
      </c>
      <c r="C6009" s="74">
        <v>41.4</v>
      </c>
      <c r="D6009" s="74">
        <v>41.57</v>
      </c>
      <c r="E6009" s="74">
        <v>41.69</v>
      </c>
    </row>
    <row r="6010" spans="1:5" x14ac:dyDescent="0.25">
      <c r="A6010" s="73">
        <v>44028</v>
      </c>
      <c r="B6010" s="74">
        <v>40.75</v>
      </c>
      <c r="C6010" s="74">
        <v>40.93</v>
      </c>
      <c r="D6010" s="74">
        <v>41.1</v>
      </c>
      <c r="E6010" s="74">
        <v>41.24</v>
      </c>
    </row>
    <row r="6011" spans="1:5" x14ac:dyDescent="0.25">
      <c r="A6011" s="73">
        <v>44029</v>
      </c>
      <c r="B6011" s="74">
        <v>40.590000000000003</v>
      </c>
      <c r="C6011" s="74">
        <v>40.75</v>
      </c>
      <c r="D6011" s="74">
        <v>40.94</v>
      </c>
      <c r="E6011" s="74">
        <v>41.11</v>
      </c>
    </row>
    <row r="6012" spans="1:5" x14ac:dyDescent="0.25">
      <c r="A6012" s="73">
        <v>44032</v>
      </c>
      <c r="B6012" s="74">
        <v>40.81</v>
      </c>
      <c r="C6012" s="74">
        <v>40.92</v>
      </c>
      <c r="D6012" s="74">
        <v>41.09</v>
      </c>
      <c r="E6012" s="74">
        <v>41.24</v>
      </c>
    </row>
    <row r="6013" spans="1:5" x14ac:dyDescent="0.25">
      <c r="A6013" s="73">
        <v>44033</v>
      </c>
      <c r="B6013" s="74">
        <v>41.96</v>
      </c>
      <c r="C6013" s="74">
        <v>41.92</v>
      </c>
      <c r="D6013" s="74">
        <v>42.06</v>
      </c>
      <c r="E6013" s="74">
        <v>42.17</v>
      </c>
    </row>
    <row r="6014" spans="1:5" x14ac:dyDescent="0.25">
      <c r="A6014" s="73">
        <v>44034</v>
      </c>
      <c r="B6014" s="74">
        <v>41.9</v>
      </c>
      <c r="C6014" s="74">
        <v>42.04</v>
      </c>
      <c r="D6014" s="74">
        <v>42.17</v>
      </c>
      <c r="E6014" s="74">
        <v>42.28</v>
      </c>
    </row>
    <row r="6015" spans="1:5" x14ac:dyDescent="0.25">
      <c r="A6015" s="73">
        <v>44035</v>
      </c>
      <c r="B6015" s="74">
        <v>41.07</v>
      </c>
      <c r="C6015" s="74">
        <v>41.21</v>
      </c>
      <c r="D6015" s="74">
        <v>41.37</v>
      </c>
      <c r="E6015" s="74">
        <v>41.51</v>
      </c>
    </row>
    <row r="6016" spans="1:5" x14ac:dyDescent="0.25">
      <c r="A6016" s="73">
        <v>44036</v>
      </c>
      <c r="B6016" s="74">
        <v>41.29</v>
      </c>
      <c r="C6016" s="74">
        <v>41.45</v>
      </c>
      <c r="D6016" s="74">
        <v>41.64</v>
      </c>
      <c r="E6016" s="74">
        <v>41.82</v>
      </c>
    </row>
    <row r="6017" spans="1:5" x14ac:dyDescent="0.25">
      <c r="A6017" s="73">
        <v>44039</v>
      </c>
      <c r="B6017" s="74">
        <v>41.6</v>
      </c>
      <c r="C6017" s="74">
        <v>41.8</v>
      </c>
      <c r="D6017" s="74">
        <v>42</v>
      </c>
      <c r="E6017" s="74">
        <v>42.18</v>
      </c>
    </row>
    <row r="6018" spans="1:5" x14ac:dyDescent="0.25">
      <c r="A6018" s="73">
        <v>44040</v>
      </c>
      <c r="B6018" s="74">
        <v>41.04</v>
      </c>
      <c r="C6018" s="74">
        <v>41.28</v>
      </c>
      <c r="D6018" s="74">
        <v>41.52</v>
      </c>
      <c r="E6018" s="74">
        <v>41.74</v>
      </c>
    </row>
    <row r="6019" spans="1:5" x14ac:dyDescent="0.25">
      <c r="A6019" s="73">
        <v>44041</v>
      </c>
      <c r="B6019" s="74">
        <v>41.27</v>
      </c>
      <c r="C6019" s="74">
        <v>41.54</v>
      </c>
      <c r="D6019" s="74">
        <v>41.81</v>
      </c>
      <c r="E6019" s="74">
        <v>42.04</v>
      </c>
    </row>
    <row r="6020" spans="1:5" x14ac:dyDescent="0.25">
      <c r="A6020" s="73">
        <v>44042</v>
      </c>
      <c r="B6020" s="74">
        <v>39.92</v>
      </c>
      <c r="C6020" s="74">
        <v>40.24</v>
      </c>
      <c r="D6020" s="74">
        <v>40.6</v>
      </c>
      <c r="E6020" s="74">
        <v>40.92</v>
      </c>
    </row>
    <row r="6021" spans="1:5" x14ac:dyDescent="0.25">
      <c r="A6021" s="73">
        <v>44043</v>
      </c>
      <c r="B6021" s="74">
        <v>40.270000000000003</v>
      </c>
      <c r="C6021" s="74">
        <v>40.57</v>
      </c>
      <c r="D6021" s="74">
        <v>40.909999999999997</v>
      </c>
      <c r="E6021" s="74">
        <v>41.22</v>
      </c>
    </row>
    <row r="6022" spans="1:5" x14ac:dyDescent="0.25">
      <c r="A6022" s="73">
        <v>44046</v>
      </c>
      <c r="B6022" s="74">
        <v>41.01</v>
      </c>
      <c r="C6022" s="74">
        <v>41.31</v>
      </c>
      <c r="D6022" s="74">
        <v>41.68</v>
      </c>
      <c r="E6022" s="74">
        <v>41.99</v>
      </c>
    </row>
    <row r="6023" spans="1:5" x14ac:dyDescent="0.25">
      <c r="A6023" s="73">
        <v>44047</v>
      </c>
      <c r="B6023" s="74">
        <v>41.7</v>
      </c>
      <c r="C6023" s="74">
        <v>41.91</v>
      </c>
      <c r="D6023" s="74">
        <v>42.21</v>
      </c>
      <c r="E6023" s="74">
        <v>42.46</v>
      </c>
    </row>
    <row r="6024" spans="1:5" x14ac:dyDescent="0.25">
      <c r="A6024" s="73">
        <v>44048</v>
      </c>
      <c r="B6024" s="74">
        <v>42.19</v>
      </c>
      <c r="C6024" s="74">
        <v>42.43</v>
      </c>
      <c r="D6024" s="74">
        <v>42.76</v>
      </c>
      <c r="E6024" s="74">
        <v>43.04</v>
      </c>
    </row>
    <row r="6025" spans="1:5" x14ac:dyDescent="0.25">
      <c r="A6025" s="73">
        <v>44049</v>
      </c>
      <c r="B6025" s="74">
        <v>41.95</v>
      </c>
      <c r="C6025" s="74">
        <v>42.2</v>
      </c>
      <c r="D6025" s="74">
        <v>42.56</v>
      </c>
      <c r="E6025" s="74">
        <v>42.89</v>
      </c>
    </row>
    <row r="6026" spans="1:5" x14ac:dyDescent="0.25">
      <c r="A6026" s="73">
        <v>44050</v>
      </c>
      <c r="B6026" s="74">
        <v>41.22</v>
      </c>
      <c r="C6026" s="74">
        <v>41.49</v>
      </c>
      <c r="D6026" s="74">
        <v>41.86</v>
      </c>
      <c r="E6026" s="74">
        <v>42.19</v>
      </c>
    </row>
    <row r="6027" spans="1:5" x14ac:dyDescent="0.25">
      <c r="A6027" s="73">
        <v>44053</v>
      </c>
      <c r="B6027" s="74">
        <v>41.94</v>
      </c>
      <c r="C6027" s="74">
        <v>42.17</v>
      </c>
      <c r="D6027" s="74">
        <v>42.5</v>
      </c>
      <c r="E6027" s="74">
        <v>42.8</v>
      </c>
    </row>
    <row r="6028" spans="1:5" x14ac:dyDescent="0.25">
      <c r="A6028" s="73">
        <v>44054</v>
      </c>
      <c r="B6028" s="74">
        <v>41.61</v>
      </c>
      <c r="C6028" s="74">
        <v>41.87</v>
      </c>
      <c r="D6028" s="74">
        <v>42.2</v>
      </c>
      <c r="E6028" s="74">
        <v>42.51</v>
      </c>
    </row>
    <row r="6029" spans="1:5" x14ac:dyDescent="0.25">
      <c r="A6029" s="73">
        <v>44055</v>
      </c>
      <c r="B6029" s="74">
        <v>42.67</v>
      </c>
      <c r="C6029" s="74">
        <v>42.95</v>
      </c>
      <c r="D6029" s="74">
        <v>43.25</v>
      </c>
      <c r="E6029" s="74">
        <v>43.52</v>
      </c>
    </row>
    <row r="6030" spans="1:5" x14ac:dyDescent="0.25">
      <c r="A6030" s="73">
        <v>44056</v>
      </c>
      <c r="B6030" s="74">
        <v>42.24</v>
      </c>
      <c r="C6030" s="74">
        <v>42.52</v>
      </c>
      <c r="D6030" s="74">
        <v>42.84</v>
      </c>
      <c r="E6030" s="74">
        <v>43.15</v>
      </c>
    </row>
    <row r="6031" spans="1:5" x14ac:dyDescent="0.25">
      <c r="A6031" s="73">
        <v>44057</v>
      </c>
      <c r="B6031" s="74">
        <v>42.01</v>
      </c>
      <c r="C6031" s="74">
        <v>42.31</v>
      </c>
      <c r="D6031" s="74">
        <v>42.67</v>
      </c>
      <c r="E6031" s="74">
        <v>43</v>
      </c>
    </row>
    <row r="6032" spans="1:5" x14ac:dyDescent="0.25">
      <c r="A6032" s="73">
        <v>44060</v>
      </c>
      <c r="B6032" s="74">
        <v>42.89</v>
      </c>
      <c r="C6032" s="74">
        <v>43.17</v>
      </c>
      <c r="D6032" s="74">
        <v>43.48</v>
      </c>
      <c r="E6032" s="74">
        <v>43.78</v>
      </c>
    </row>
    <row r="6033" spans="1:5" x14ac:dyDescent="0.25">
      <c r="A6033" s="73">
        <v>44061</v>
      </c>
      <c r="B6033" s="74">
        <v>42.89</v>
      </c>
      <c r="C6033" s="74">
        <v>43.12</v>
      </c>
      <c r="D6033" s="74">
        <v>43.44</v>
      </c>
      <c r="E6033" s="74">
        <v>43.76</v>
      </c>
    </row>
    <row r="6034" spans="1:5" x14ac:dyDescent="0.25">
      <c r="A6034" s="73">
        <v>44062</v>
      </c>
      <c r="B6034" s="74">
        <v>42.93</v>
      </c>
      <c r="C6034" s="74">
        <v>43.11</v>
      </c>
      <c r="D6034" s="74">
        <v>43.39</v>
      </c>
      <c r="E6034" s="74">
        <v>43.69</v>
      </c>
    </row>
    <row r="6035" spans="1:5" x14ac:dyDescent="0.25">
      <c r="A6035" s="73">
        <v>44063</v>
      </c>
      <c r="B6035" s="74">
        <v>42.58</v>
      </c>
      <c r="C6035" s="74">
        <v>42.82</v>
      </c>
      <c r="D6035" s="74">
        <v>43.09</v>
      </c>
      <c r="E6035" s="74">
        <v>43.39</v>
      </c>
    </row>
    <row r="6036" spans="1:5" x14ac:dyDescent="0.25">
      <c r="A6036" s="73">
        <v>44064</v>
      </c>
      <c r="B6036" s="74">
        <v>42.34</v>
      </c>
      <c r="C6036" s="74">
        <v>42.62</v>
      </c>
      <c r="D6036" s="74">
        <v>42.93</v>
      </c>
      <c r="E6036" s="74">
        <v>43.23</v>
      </c>
    </row>
    <row r="6037" spans="1:5" x14ac:dyDescent="0.25">
      <c r="A6037" s="73">
        <v>44067</v>
      </c>
      <c r="B6037" s="74">
        <v>42.62</v>
      </c>
      <c r="C6037" s="74">
        <v>42.93</v>
      </c>
      <c r="D6037" s="74">
        <v>43.27</v>
      </c>
      <c r="E6037" s="74">
        <v>43.6</v>
      </c>
    </row>
    <row r="6038" spans="1:5" x14ac:dyDescent="0.25">
      <c r="A6038" s="73">
        <v>44068</v>
      </c>
      <c r="B6038" s="74">
        <v>43.35</v>
      </c>
      <c r="C6038" s="74">
        <v>43.65</v>
      </c>
      <c r="D6038" s="74">
        <v>43.94</v>
      </c>
      <c r="E6038" s="74">
        <v>44.24</v>
      </c>
    </row>
    <row r="6039" spans="1:5" x14ac:dyDescent="0.25">
      <c r="A6039" s="73">
        <v>44069</v>
      </c>
      <c r="B6039" s="74">
        <v>43.39</v>
      </c>
      <c r="C6039" s="74">
        <v>43.69</v>
      </c>
      <c r="D6039" s="74">
        <v>44</v>
      </c>
      <c r="E6039" s="74">
        <v>44.31</v>
      </c>
    </row>
    <row r="6040" spans="1:5" x14ac:dyDescent="0.25">
      <c r="A6040" s="73">
        <v>44070</v>
      </c>
      <c r="B6040" s="74">
        <v>43.04</v>
      </c>
      <c r="C6040" s="74">
        <v>43.31</v>
      </c>
      <c r="D6040" s="74">
        <v>43.61</v>
      </c>
      <c r="E6040" s="74">
        <v>43.91</v>
      </c>
    </row>
    <row r="6041" spans="1:5" x14ac:dyDescent="0.25">
      <c r="A6041" s="73">
        <v>44071</v>
      </c>
      <c r="B6041" s="74">
        <v>42.97</v>
      </c>
      <c r="C6041" s="74">
        <v>43.29</v>
      </c>
      <c r="D6041" s="74">
        <v>43.62</v>
      </c>
      <c r="E6041" s="74">
        <v>43.94</v>
      </c>
    </row>
    <row r="6042" spans="1:5" x14ac:dyDescent="0.25">
      <c r="A6042" s="73">
        <v>44074</v>
      </c>
      <c r="B6042" s="74">
        <v>42.61</v>
      </c>
      <c r="C6042" s="74">
        <v>42.9</v>
      </c>
      <c r="D6042" s="74">
        <v>43.21</v>
      </c>
      <c r="E6042" s="74">
        <v>43.53</v>
      </c>
    </row>
    <row r="6043" spans="1:5" x14ac:dyDescent="0.25">
      <c r="A6043" s="73">
        <v>44075</v>
      </c>
      <c r="B6043" s="74">
        <v>42.76</v>
      </c>
      <c r="C6043" s="74">
        <v>43.08</v>
      </c>
      <c r="D6043" s="74">
        <v>43.41</v>
      </c>
      <c r="E6043" s="74">
        <v>43.75</v>
      </c>
    </row>
    <row r="6044" spans="1:5" x14ac:dyDescent="0.25">
      <c r="A6044" s="73">
        <v>44076</v>
      </c>
      <c r="B6044" s="74">
        <v>41.51</v>
      </c>
      <c r="C6044" s="74">
        <v>41.85</v>
      </c>
      <c r="D6044" s="74">
        <v>42.22</v>
      </c>
      <c r="E6044" s="74">
        <v>42.6</v>
      </c>
    </row>
    <row r="6045" spans="1:5" x14ac:dyDescent="0.25">
      <c r="A6045" s="73">
        <v>44077</v>
      </c>
      <c r="B6045" s="74">
        <v>41.37</v>
      </c>
      <c r="C6045" s="74">
        <v>41.72</v>
      </c>
      <c r="D6045" s="74">
        <v>42.11</v>
      </c>
      <c r="E6045" s="74">
        <v>42.5</v>
      </c>
    </row>
    <row r="6046" spans="1:5" x14ac:dyDescent="0.25">
      <c r="A6046" s="73">
        <v>44078</v>
      </c>
      <c r="B6046" s="74">
        <v>39.770000000000003</v>
      </c>
      <c r="C6046" s="74">
        <v>40.15</v>
      </c>
      <c r="D6046" s="74">
        <v>40.590000000000003</v>
      </c>
      <c r="E6046" s="74">
        <v>41.02</v>
      </c>
    </row>
    <row r="6047" spans="1:5" x14ac:dyDescent="0.25">
      <c r="A6047" s="73">
        <v>44082</v>
      </c>
      <c r="B6047" s="74">
        <v>36.76</v>
      </c>
      <c r="C6047" s="74">
        <v>37.19</v>
      </c>
      <c r="D6047" s="74">
        <v>37.71</v>
      </c>
      <c r="E6047" s="74">
        <v>38.21</v>
      </c>
    </row>
    <row r="6048" spans="1:5" x14ac:dyDescent="0.25">
      <c r="A6048" s="73">
        <v>44083</v>
      </c>
      <c r="B6048" s="74">
        <v>38.049999999999997</v>
      </c>
      <c r="C6048" s="74">
        <v>38.409999999999997</v>
      </c>
      <c r="D6048" s="74">
        <v>38.869999999999997</v>
      </c>
      <c r="E6048" s="74">
        <v>39.340000000000003</v>
      </c>
    </row>
    <row r="6049" spans="1:5" x14ac:dyDescent="0.25">
      <c r="A6049" s="73">
        <v>44084</v>
      </c>
      <c r="B6049" s="74">
        <v>37.299999999999997</v>
      </c>
      <c r="C6049" s="74">
        <v>37.659999999999997</v>
      </c>
      <c r="D6049" s="74">
        <v>38.11</v>
      </c>
      <c r="E6049" s="74">
        <v>38.6</v>
      </c>
    </row>
    <row r="6050" spans="1:5" x14ac:dyDescent="0.25">
      <c r="A6050" s="73">
        <v>44085</v>
      </c>
      <c r="B6050" s="74">
        <v>37.33</v>
      </c>
      <c r="C6050" s="74">
        <v>37.65</v>
      </c>
      <c r="D6050" s="74">
        <v>38.08</v>
      </c>
      <c r="E6050" s="74">
        <v>38.56</v>
      </c>
    </row>
    <row r="6051" spans="1:5" x14ac:dyDescent="0.25">
      <c r="A6051" s="73">
        <v>44088</v>
      </c>
      <c r="B6051" s="74">
        <v>37.26</v>
      </c>
      <c r="C6051" s="74">
        <v>37.56</v>
      </c>
      <c r="D6051" s="74">
        <v>37.99</v>
      </c>
      <c r="E6051" s="74">
        <v>38.47</v>
      </c>
    </row>
    <row r="6052" spans="1:5" x14ac:dyDescent="0.25">
      <c r="A6052" s="73">
        <v>44089</v>
      </c>
      <c r="B6052" s="74">
        <v>38.28</v>
      </c>
      <c r="C6052" s="74">
        <v>38.549999999999997</v>
      </c>
      <c r="D6052" s="74">
        <v>38.93</v>
      </c>
      <c r="E6052" s="74">
        <v>39.380000000000003</v>
      </c>
    </row>
    <row r="6053" spans="1:5" x14ac:dyDescent="0.25">
      <c r="A6053" s="73">
        <v>44090</v>
      </c>
      <c r="B6053" s="74">
        <v>40.159999999999997</v>
      </c>
      <c r="C6053" s="74">
        <v>40.409999999999997</v>
      </c>
      <c r="D6053" s="74">
        <v>40.72</v>
      </c>
      <c r="E6053" s="74">
        <v>41.1</v>
      </c>
    </row>
    <row r="6054" spans="1:5" x14ac:dyDescent="0.25">
      <c r="A6054" s="73">
        <v>44091</v>
      </c>
      <c r="B6054" s="74">
        <v>40.97</v>
      </c>
      <c r="C6054" s="74">
        <v>41.22</v>
      </c>
      <c r="D6054" s="74">
        <v>41.53</v>
      </c>
      <c r="E6054" s="74">
        <v>41.87</v>
      </c>
    </row>
    <row r="6055" spans="1:5" x14ac:dyDescent="0.25">
      <c r="A6055" s="73">
        <v>44092</v>
      </c>
      <c r="B6055" s="74">
        <v>41.11</v>
      </c>
      <c r="C6055" s="74">
        <v>41.32</v>
      </c>
      <c r="D6055" s="74">
        <v>41.61</v>
      </c>
      <c r="E6055" s="74">
        <v>41.93</v>
      </c>
    </row>
    <row r="6056" spans="1:5" x14ac:dyDescent="0.25">
      <c r="A6056" s="73">
        <v>44095</v>
      </c>
      <c r="B6056" s="74">
        <v>39.31</v>
      </c>
      <c r="C6056" s="74">
        <v>39.54</v>
      </c>
      <c r="D6056" s="74">
        <v>39.85</v>
      </c>
      <c r="E6056" s="74">
        <v>40.19</v>
      </c>
    </row>
    <row r="6057" spans="1:5" x14ac:dyDescent="0.25">
      <c r="A6057" s="73">
        <v>44096</v>
      </c>
      <c r="B6057" s="74">
        <v>39.6</v>
      </c>
      <c r="C6057" s="74">
        <v>39.799999999999997</v>
      </c>
      <c r="D6057" s="74">
        <v>40.090000000000003</v>
      </c>
      <c r="E6057" s="74">
        <v>40.4</v>
      </c>
    </row>
    <row r="6058" spans="1:5" x14ac:dyDescent="0.25">
      <c r="A6058" s="73">
        <v>44097</v>
      </c>
      <c r="B6058" s="74">
        <v>39.93</v>
      </c>
      <c r="C6058" s="74">
        <v>40.22</v>
      </c>
      <c r="D6058" s="74">
        <v>40.53</v>
      </c>
      <c r="E6058" s="74">
        <v>40.86</v>
      </c>
    </row>
    <row r="6059" spans="1:5" x14ac:dyDescent="0.25">
      <c r="A6059" s="73">
        <v>44098</v>
      </c>
      <c r="B6059" s="74">
        <v>40.31</v>
      </c>
      <c r="C6059" s="74">
        <v>40.58</v>
      </c>
      <c r="D6059" s="74">
        <v>40.9</v>
      </c>
      <c r="E6059" s="74">
        <v>41.24</v>
      </c>
    </row>
    <row r="6060" spans="1:5" x14ac:dyDescent="0.25">
      <c r="A6060" s="73">
        <v>44099</v>
      </c>
      <c r="B6060" s="74">
        <v>40.25</v>
      </c>
      <c r="C6060" s="74">
        <v>40.51</v>
      </c>
      <c r="D6060" s="74">
        <v>40.81</v>
      </c>
      <c r="E6060" s="74">
        <v>41.13</v>
      </c>
    </row>
    <row r="6061" spans="1:5" x14ac:dyDescent="0.25">
      <c r="A6061" s="73">
        <v>44102</v>
      </c>
      <c r="B6061" s="74">
        <v>40.6</v>
      </c>
      <c r="C6061" s="74">
        <v>40.869999999999997</v>
      </c>
      <c r="D6061" s="74">
        <v>41.18</v>
      </c>
      <c r="E6061" s="74">
        <v>41.5</v>
      </c>
    </row>
    <row r="6062" spans="1:5" x14ac:dyDescent="0.25">
      <c r="A6062" s="73">
        <v>44103</v>
      </c>
      <c r="B6062" s="74">
        <v>39.29</v>
      </c>
      <c r="C6062" s="74">
        <v>39.56</v>
      </c>
      <c r="D6062" s="74">
        <v>39.880000000000003</v>
      </c>
      <c r="E6062" s="74">
        <v>40.229999999999997</v>
      </c>
    </row>
    <row r="6063" spans="1:5" x14ac:dyDescent="0.25">
      <c r="A6063" s="73">
        <v>44104</v>
      </c>
      <c r="B6063" s="74">
        <v>40.22</v>
      </c>
      <c r="C6063" s="74">
        <v>40.47</v>
      </c>
      <c r="D6063" s="74">
        <v>40.79</v>
      </c>
      <c r="E6063" s="74">
        <v>41.13</v>
      </c>
    </row>
    <row r="6064" spans="1:5" x14ac:dyDescent="0.25">
      <c r="A6064" s="73">
        <v>44105</v>
      </c>
      <c r="B6064" s="74">
        <v>38.72</v>
      </c>
      <c r="C6064" s="74">
        <v>39.01</v>
      </c>
      <c r="D6064" s="74">
        <v>39.380000000000003</v>
      </c>
      <c r="E6064" s="74">
        <v>39.76</v>
      </c>
    </row>
    <row r="6065" spans="1:5" x14ac:dyDescent="0.25">
      <c r="A6065" s="73">
        <v>44106</v>
      </c>
      <c r="B6065" s="74">
        <v>37.049999999999997</v>
      </c>
      <c r="C6065" s="74">
        <v>37.340000000000003</v>
      </c>
      <c r="D6065" s="74">
        <v>37.74</v>
      </c>
      <c r="E6065" s="74">
        <v>38.15</v>
      </c>
    </row>
    <row r="6066" spans="1:5" x14ac:dyDescent="0.25">
      <c r="A6066" s="73">
        <v>44109</v>
      </c>
      <c r="B6066" s="74">
        <v>39.22</v>
      </c>
      <c r="C6066" s="74">
        <v>39.5</v>
      </c>
      <c r="D6066" s="74">
        <v>39.89</v>
      </c>
      <c r="E6066" s="74">
        <v>40.28</v>
      </c>
    </row>
    <row r="6067" spans="1:5" x14ac:dyDescent="0.25">
      <c r="A6067" s="73">
        <v>44110</v>
      </c>
      <c r="B6067" s="74">
        <v>40.67</v>
      </c>
      <c r="C6067" s="74">
        <v>40.93</v>
      </c>
      <c r="D6067" s="74">
        <v>41.27</v>
      </c>
      <c r="E6067" s="74">
        <v>41.61</v>
      </c>
    </row>
    <row r="6068" spans="1:5" x14ac:dyDescent="0.25">
      <c r="A6068" s="73">
        <v>44111</v>
      </c>
      <c r="B6068" s="74">
        <v>39.950000000000003</v>
      </c>
      <c r="C6068" s="74">
        <v>40.229999999999997</v>
      </c>
      <c r="D6068" s="74">
        <v>40.590000000000003</v>
      </c>
      <c r="E6068" s="74">
        <v>40.94</v>
      </c>
    </row>
    <row r="6069" spans="1:5" x14ac:dyDescent="0.25">
      <c r="A6069" s="73">
        <v>44112</v>
      </c>
      <c r="B6069" s="74">
        <v>41.19</v>
      </c>
      <c r="C6069" s="74">
        <v>41.47</v>
      </c>
      <c r="D6069" s="74">
        <v>41.81</v>
      </c>
      <c r="E6069" s="74">
        <v>42.14</v>
      </c>
    </row>
    <row r="6070" spans="1:5" x14ac:dyDescent="0.25">
      <c r="A6070" s="73">
        <v>44113</v>
      </c>
      <c r="B6070" s="74">
        <v>40.6</v>
      </c>
      <c r="C6070" s="74">
        <v>40.909999999999997</v>
      </c>
      <c r="D6070" s="74">
        <v>41.27</v>
      </c>
      <c r="E6070" s="74">
        <v>41.6</v>
      </c>
    </row>
    <row r="6071" spans="1:5" x14ac:dyDescent="0.25">
      <c r="A6071" s="73">
        <v>44116</v>
      </c>
      <c r="B6071" s="74">
        <v>39.43</v>
      </c>
      <c r="C6071" s="74">
        <v>39.729999999999997</v>
      </c>
      <c r="D6071" s="74">
        <v>40.11</v>
      </c>
      <c r="E6071" s="74">
        <v>40.47</v>
      </c>
    </row>
    <row r="6072" spans="1:5" x14ac:dyDescent="0.25">
      <c r="A6072" s="73">
        <v>44117</v>
      </c>
      <c r="B6072" s="74">
        <v>40.200000000000003</v>
      </c>
      <c r="C6072" s="74">
        <v>40.49</v>
      </c>
      <c r="D6072" s="74">
        <v>40.85</v>
      </c>
      <c r="E6072" s="74">
        <v>41.19</v>
      </c>
    </row>
    <row r="6073" spans="1:5" x14ac:dyDescent="0.25">
      <c r="A6073" s="73">
        <v>44118</v>
      </c>
      <c r="B6073" s="74">
        <v>41.04</v>
      </c>
      <c r="C6073" s="74">
        <v>41.34</v>
      </c>
      <c r="D6073" s="74">
        <v>41.66</v>
      </c>
      <c r="E6073" s="74">
        <v>41.97</v>
      </c>
    </row>
    <row r="6074" spans="1:5" x14ac:dyDescent="0.25">
      <c r="A6074" s="73">
        <v>44119</v>
      </c>
      <c r="B6074" s="74">
        <v>40.96</v>
      </c>
      <c r="C6074" s="74">
        <v>41.24</v>
      </c>
      <c r="D6074" s="74">
        <v>41.55</v>
      </c>
      <c r="E6074" s="74">
        <v>41.84</v>
      </c>
    </row>
    <row r="6075" spans="1:5" x14ac:dyDescent="0.25">
      <c r="A6075" s="73">
        <v>44120</v>
      </c>
      <c r="B6075" s="74">
        <v>40.880000000000003</v>
      </c>
      <c r="C6075" s="74">
        <v>41.12</v>
      </c>
      <c r="D6075" s="74">
        <v>41.42</v>
      </c>
      <c r="E6075" s="74">
        <v>41.7</v>
      </c>
    </row>
    <row r="6076" spans="1:5" x14ac:dyDescent="0.25">
      <c r="A6076" s="73">
        <v>44123</v>
      </c>
      <c r="B6076" s="74">
        <v>40.83</v>
      </c>
      <c r="C6076" s="74">
        <v>41.06</v>
      </c>
      <c r="D6076" s="74">
        <v>41.34</v>
      </c>
      <c r="E6076" s="74">
        <v>41.63</v>
      </c>
    </row>
    <row r="6077" spans="1:5" x14ac:dyDescent="0.25">
      <c r="A6077" s="73">
        <v>44124</v>
      </c>
      <c r="B6077" s="74">
        <v>41.46</v>
      </c>
      <c r="C6077" s="74">
        <v>41.7</v>
      </c>
      <c r="D6077" s="74">
        <v>41.97</v>
      </c>
      <c r="E6077" s="74">
        <v>42.24</v>
      </c>
    </row>
    <row r="6078" spans="1:5" x14ac:dyDescent="0.25">
      <c r="A6078" s="73">
        <v>44125</v>
      </c>
      <c r="B6078" s="74">
        <v>40.03</v>
      </c>
      <c r="C6078" s="74">
        <v>40.31</v>
      </c>
      <c r="D6078" s="74">
        <v>40.61</v>
      </c>
      <c r="E6078" s="74">
        <v>40.9</v>
      </c>
    </row>
    <row r="6079" spans="1:5" x14ac:dyDescent="0.25">
      <c r="A6079" s="73">
        <v>44126</v>
      </c>
      <c r="B6079" s="74">
        <v>40.64</v>
      </c>
      <c r="C6079" s="74">
        <v>40.94</v>
      </c>
      <c r="D6079" s="74">
        <v>41.23</v>
      </c>
      <c r="E6079" s="74">
        <v>41.5</v>
      </c>
    </row>
    <row r="6080" spans="1:5" x14ac:dyDescent="0.25">
      <c r="A6080" s="73">
        <v>44127</v>
      </c>
      <c r="B6080" s="74">
        <v>39.85</v>
      </c>
      <c r="C6080" s="74">
        <v>40.15</v>
      </c>
      <c r="D6080" s="74">
        <v>40.450000000000003</v>
      </c>
      <c r="E6080" s="74">
        <v>40.729999999999997</v>
      </c>
    </row>
    <row r="6081" spans="1:5" x14ac:dyDescent="0.25">
      <c r="A6081" s="73">
        <v>44130</v>
      </c>
      <c r="B6081" s="74">
        <v>38.56</v>
      </c>
      <c r="C6081" s="74">
        <v>38.89</v>
      </c>
      <c r="D6081" s="74">
        <v>39.22</v>
      </c>
      <c r="E6081" s="74">
        <v>39.54</v>
      </c>
    </row>
    <row r="6082" spans="1:5" x14ac:dyDescent="0.25">
      <c r="A6082" s="73">
        <v>44131</v>
      </c>
      <c r="B6082" s="74">
        <v>39.57</v>
      </c>
      <c r="C6082" s="74">
        <v>39.869999999999997</v>
      </c>
      <c r="D6082" s="74">
        <v>40.18</v>
      </c>
      <c r="E6082" s="74">
        <v>40.46</v>
      </c>
    </row>
    <row r="6083" spans="1:5" x14ac:dyDescent="0.25">
      <c r="A6083" s="73">
        <v>44132</v>
      </c>
      <c r="B6083" s="74">
        <v>37.39</v>
      </c>
      <c r="C6083" s="74">
        <v>37.72</v>
      </c>
      <c r="D6083" s="74">
        <v>38.08</v>
      </c>
      <c r="E6083" s="74">
        <v>38.43</v>
      </c>
    </row>
    <row r="6084" spans="1:5" x14ac:dyDescent="0.25">
      <c r="A6084" s="73">
        <v>44133</v>
      </c>
      <c r="B6084" s="74">
        <v>36.17</v>
      </c>
      <c r="C6084" s="74">
        <v>36.51</v>
      </c>
      <c r="D6084" s="74">
        <v>36.869999999999997</v>
      </c>
      <c r="E6084" s="74">
        <v>37.25</v>
      </c>
    </row>
    <row r="6085" spans="1:5" x14ac:dyDescent="0.25">
      <c r="A6085" s="73">
        <v>44134</v>
      </c>
      <c r="B6085" s="74">
        <v>35.79</v>
      </c>
      <c r="C6085" s="74">
        <v>36.15</v>
      </c>
      <c r="D6085" s="74">
        <v>36.57</v>
      </c>
      <c r="E6085" s="74">
        <v>37</v>
      </c>
    </row>
    <row r="6086" spans="1:5" x14ac:dyDescent="0.25">
      <c r="A6086" s="73">
        <v>44137</v>
      </c>
      <c r="B6086" s="74">
        <v>36.81</v>
      </c>
      <c r="C6086" s="74">
        <v>37.18</v>
      </c>
      <c r="D6086" s="74">
        <v>37.630000000000003</v>
      </c>
      <c r="E6086" s="74">
        <v>38.08</v>
      </c>
    </row>
    <row r="6087" spans="1:5" x14ac:dyDescent="0.25">
      <c r="A6087" s="73">
        <v>44138</v>
      </c>
      <c r="B6087" s="74">
        <v>37.659999999999997</v>
      </c>
      <c r="C6087" s="74">
        <v>37.99</v>
      </c>
      <c r="D6087" s="74">
        <v>38.409999999999997</v>
      </c>
      <c r="E6087" s="74">
        <v>38.83</v>
      </c>
    </row>
    <row r="6088" spans="1:5" x14ac:dyDescent="0.25">
      <c r="A6088" s="73">
        <v>44139</v>
      </c>
      <c r="B6088" s="74">
        <v>39.15</v>
      </c>
      <c r="C6088" s="74">
        <v>39.47</v>
      </c>
      <c r="D6088" s="74">
        <v>39.86</v>
      </c>
      <c r="E6088" s="74">
        <v>40.24</v>
      </c>
    </row>
    <row r="6089" spans="1:5" x14ac:dyDescent="0.25">
      <c r="A6089" s="73">
        <v>44140</v>
      </c>
      <c r="B6089" s="74">
        <v>38.79</v>
      </c>
      <c r="C6089" s="74">
        <v>39.11</v>
      </c>
      <c r="D6089" s="74">
        <v>39.479999999999997</v>
      </c>
      <c r="E6089" s="74">
        <v>39.869999999999997</v>
      </c>
    </row>
    <row r="6090" spans="1:5" x14ac:dyDescent="0.25">
      <c r="A6090" s="73">
        <v>44141</v>
      </c>
      <c r="B6090" s="74">
        <v>37.14</v>
      </c>
      <c r="C6090" s="74">
        <v>37.49</v>
      </c>
      <c r="D6090" s="74">
        <v>37.9</v>
      </c>
      <c r="E6090" s="74">
        <v>38.340000000000003</v>
      </c>
    </row>
    <row r="6091" spans="1:5" x14ac:dyDescent="0.25">
      <c r="A6091" s="73">
        <v>44144</v>
      </c>
      <c r="B6091" s="74">
        <v>40.29</v>
      </c>
      <c r="C6091" s="74">
        <v>40.619999999999997</v>
      </c>
      <c r="D6091" s="74">
        <v>40.97</v>
      </c>
      <c r="E6091" s="74">
        <v>41.31</v>
      </c>
    </row>
    <row r="6092" spans="1:5" x14ac:dyDescent="0.25">
      <c r="A6092" s="73">
        <v>44145</v>
      </c>
      <c r="B6092" s="74">
        <v>41.36</v>
      </c>
      <c r="C6092" s="74">
        <v>41.67</v>
      </c>
      <c r="D6092" s="74">
        <v>41.98</v>
      </c>
      <c r="E6092" s="74">
        <v>42.27</v>
      </c>
    </row>
    <row r="6093" spans="1:5" x14ac:dyDescent="0.25">
      <c r="A6093" s="73">
        <v>44146</v>
      </c>
      <c r="B6093" s="74">
        <v>41.45</v>
      </c>
      <c r="C6093" s="74">
        <v>41.74</v>
      </c>
      <c r="D6093" s="74">
        <v>42.06</v>
      </c>
      <c r="E6093" s="74">
        <v>42.37</v>
      </c>
    </row>
    <row r="6094" spans="1:5" x14ac:dyDescent="0.25">
      <c r="A6094" s="73">
        <v>44147</v>
      </c>
      <c r="B6094" s="74">
        <v>41.12</v>
      </c>
      <c r="C6094" s="74">
        <v>41.41</v>
      </c>
      <c r="D6094" s="74">
        <v>41.74</v>
      </c>
      <c r="E6094" s="74">
        <v>42.05</v>
      </c>
    </row>
    <row r="6095" spans="1:5" x14ac:dyDescent="0.25">
      <c r="A6095" s="73">
        <v>44148</v>
      </c>
      <c r="B6095" s="74">
        <v>40.130000000000003</v>
      </c>
      <c r="C6095" s="74">
        <v>40.4</v>
      </c>
      <c r="D6095" s="74">
        <v>40.700000000000003</v>
      </c>
      <c r="E6095" s="74">
        <v>41.01</v>
      </c>
    </row>
    <row r="6096" spans="1:5" x14ac:dyDescent="0.25">
      <c r="A6096" s="73">
        <v>44151</v>
      </c>
      <c r="B6096" s="74">
        <v>41.34</v>
      </c>
      <c r="C6096" s="74">
        <v>41.57</v>
      </c>
      <c r="D6096" s="74">
        <v>41.82</v>
      </c>
      <c r="E6096" s="74">
        <v>42.09</v>
      </c>
    </row>
    <row r="6097" spans="1:5" x14ac:dyDescent="0.25">
      <c r="A6097" s="73">
        <v>44152</v>
      </c>
      <c r="B6097" s="74">
        <v>41.43</v>
      </c>
      <c r="C6097" s="74">
        <v>41.65</v>
      </c>
      <c r="D6097" s="74">
        <v>41.9</v>
      </c>
      <c r="E6097" s="74">
        <v>42.17</v>
      </c>
    </row>
    <row r="6098" spans="1:5" x14ac:dyDescent="0.25">
      <c r="A6098" s="73">
        <v>44153</v>
      </c>
      <c r="B6098" s="74">
        <v>41.82</v>
      </c>
      <c r="C6098" s="74">
        <v>42.01</v>
      </c>
      <c r="D6098" s="74">
        <v>42.24</v>
      </c>
      <c r="E6098" s="74">
        <v>42.49</v>
      </c>
    </row>
    <row r="6099" spans="1:5" x14ac:dyDescent="0.25">
      <c r="A6099" s="73">
        <v>44154</v>
      </c>
      <c r="B6099" s="74">
        <v>41.74</v>
      </c>
      <c r="C6099" s="74">
        <v>41.9</v>
      </c>
      <c r="D6099" s="74">
        <v>42.11</v>
      </c>
      <c r="E6099" s="74">
        <v>42.34</v>
      </c>
    </row>
    <row r="6100" spans="1:5" x14ac:dyDescent="0.25">
      <c r="A6100" s="73">
        <v>44155</v>
      </c>
      <c r="B6100" s="74">
        <v>42.15</v>
      </c>
      <c r="C6100" s="74">
        <v>42.42</v>
      </c>
      <c r="D6100" s="74">
        <v>42.64</v>
      </c>
      <c r="E6100" s="74">
        <v>42.84</v>
      </c>
    </row>
    <row r="6101" spans="1:5" x14ac:dyDescent="0.25">
      <c r="A6101" s="73">
        <v>44158</v>
      </c>
      <c r="B6101" s="74">
        <v>43.06</v>
      </c>
      <c r="C6101" s="74">
        <v>43.28</v>
      </c>
      <c r="D6101" s="74">
        <v>43.46</v>
      </c>
      <c r="E6101" s="74">
        <v>43.59</v>
      </c>
    </row>
    <row r="6102" spans="1:5" x14ac:dyDescent="0.25">
      <c r="A6102" s="73">
        <v>44159</v>
      </c>
      <c r="B6102" s="74">
        <v>44.91</v>
      </c>
      <c r="C6102" s="74">
        <v>45.11</v>
      </c>
      <c r="D6102" s="74">
        <v>45.25</v>
      </c>
      <c r="E6102" s="74">
        <v>45.35</v>
      </c>
    </row>
    <row r="6103" spans="1:5" x14ac:dyDescent="0.25">
      <c r="A6103" s="73">
        <v>44160</v>
      </c>
      <c r="B6103" s="74">
        <v>45.71</v>
      </c>
      <c r="C6103" s="74">
        <v>45.91</v>
      </c>
      <c r="D6103" s="74">
        <v>46.03</v>
      </c>
      <c r="E6103" s="74">
        <v>46.11</v>
      </c>
    </row>
    <row r="6104" spans="1:5" x14ac:dyDescent="0.25">
      <c r="A6104" s="73">
        <v>44162</v>
      </c>
      <c r="B6104" s="74">
        <v>45.53</v>
      </c>
      <c r="C6104" s="74">
        <v>45.74</v>
      </c>
      <c r="D6104" s="74">
        <v>45.91</v>
      </c>
      <c r="E6104" s="74">
        <v>46.01</v>
      </c>
    </row>
    <row r="6105" spans="1:5" x14ac:dyDescent="0.25">
      <c r="A6105" s="73">
        <v>44165</v>
      </c>
      <c r="B6105" s="74">
        <v>45.34</v>
      </c>
      <c r="C6105" s="74">
        <v>45.51</v>
      </c>
      <c r="D6105" s="74">
        <v>45.65</v>
      </c>
      <c r="E6105" s="74">
        <v>45.74</v>
      </c>
    </row>
    <row r="6106" spans="1:5" x14ac:dyDescent="0.25">
      <c r="A6106" s="73">
        <v>44166</v>
      </c>
      <c r="B6106" s="74">
        <v>44.55</v>
      </c>
      <c r="C6106" s="74">
        <v>44.73</v>
      </c>
      <c r="D6106" s="74">
        <v>44.88</v>
      </c>
      <c r="E6106" s="74">
        <v>44.98</v>
      </c>
    </row>
    <row r="6107" spans="1:5" x14ac:dyDescent="0.25">
      <c r="A6107" s="73">
        <v>44167</v>
      </c>
      <c r="B6107" s="74">
        <v>45.28</v>
      </c>
      <c r="C6107" s="74">
        <v>45.44</v>
      </c>
      <c r="D6107" s="74">
        <v>45.57</v>
      </c>
      <c r="E6107" s="74">
        <v>45.64</v>
      </c>
    </row>
    <row r="6108" spans="1:5" x14ac:dyDescent="0.25">
      <c r="A6108" s="73">
        <v>44168</v>
      </c>
      <c r="B6108" s="74">
        <v>45.64</v>
      </c>
      <c r="C6108" s="74">
        <v>45.79</v>
      </c>
      <c r="D6108" s="74">
        <v>45.91</v>
      </c>
      <c r="E6108" s="74">
        <v>45.96</v>
      </c>
    </row>
    <row r="6109" spans="1:5" x14ac:dyDescent="0.25">
      <c r="A6109" s="73">
        <v>44169</v>
      </c>
      <c r="B6109" s="74">
        <v>46.26</v>
      </c>
      <c r="C6109" s="74">
        <v>46.42</v>
      </c>
      <c r="D6109" s="74">
        <v>46.54</v>
      </c>
      <c r="E6109" s="74">
        <v>46.6</v>
      </c>
    </row>
    <row r="6110" spans="1:5" x14ac:dyDescent="0.25">
      <c r="A6110" s="73">
        <v>44172</v>
      </c>
      <c r="B6110" s="74">
        <v>45.76</v>
      </c>
      <c r="C6110" s="74">
        <v>45.95</v>
      </c>
      <c r="D6110" s="74">
        <v>46.09</v>
      </c>
      <c r="E6110" s="74">
        <v>46.19</v>
      </c>
    </row>
    <row r="6111" spans="1:5" x14ac:dyDescent="0.25">
      <c r="A6111" s="73">
        <v>44173</v>
      </c>
      <c r="B6111" s="74">
        <v>45.6</v>
      </c>
      <c r="C6111" s="74">
        <v>45.8</v>
      </c>
      <c r="D6111" s="74">
        <v>45.96</v>
      </c>
      <c r="E6111" s="74">
        <v>46.09</v>
      </c>
    </row>
    <row r="6112" spans="1:5" x14ac:dyDescent="0.25">
      <c r="A6112" s="73">
        <v>44174</v>
      </c>
      <c r="B6112" s="74">
        <v>45.52</v>
      </c>
      <c r="C6112" s="74">
        <v>45.72</v>
      </c>
      <c r="D6112" s="74">
        <v>45.87</v>
      </c>
      <c r="E6112" s="74">
        <v>45.99</v>
      </c>
    </row>
    <row r="6113" spans="1:5" x14ac:dyDescent="0.25">
      <c r="A6113" s="73">
        <v>44175</v>
      </c>
      <c r="B6113" s="74">
        <v>46.78</v>
      </c>
      <c r="C6113" s="74">
        <v>46.96</v>
      </c>
      <c r="D6113" s="74">
        <v>47.07</v>
      </c>
      <c r="E6113" s="74">
        <v>47.15</v>
      </c>
    </row>
    <row r="6114" spans="1:5" x14ac:dyDescent="0.25">
      <c r="A6114" s="73">
        <v>44176</v>
      </c>
      <c r="B6114" s="74">
        <v>46.57</v>
      </c>
      <c r="C6114" s="74">
        <v>46.75</v>
      </c>
      <c r="D6114" s="74">
        <v>46.87</v>
      </c>
      <c r="E6114" s="74">
        <v>46.96</v>
      </c>
    </row>
    <row r="6115" spans="1:5" x14ac:dyDescent="0.25">
      <c r="A6115" s="73">
        <v>44179</v>
      </c>
      <c r="B6115" s="74">
        <v>46.99</v>
      </c>
      <c r="C6115" s="74">
        <v>47.15</v>
      </c>
      <c r="D6115" s="74">
        <v>47.27</v>
      </c>
      <c r="E6115" s="74">
        <v>47.36</v>
      </c>
    </row>
    <row r="6116" spans="1:5" x14ac:dyDescent="0.25">
      <c r="A6116" s="73">
        <v>44180</v>
      </c>
      <c r="B6116" s="74">
        <v>47.62</v>
      </c>
      <c r="C6116" s="74">
        <v>47.78</v>
      </c>
      <c r="D6116" s="74">
        <v>47.88</v>
      </c>
      <c r="E6116" s="74">
        <v>47.95</v>
      </c>
    </row>
    <row r="6117" spans="1:5" x14ac:dyDescent="0.25">
      <c r="A6117" s="73">
        <v>44181</v>
      </c>
      <c r="B6117" s="74">
        <v>47.82</v>
      </c>
      <c r="C6117" s="74">
        <v>48</v>
      </c>
      <c r="D6117" s="74">
        <v>48.12</v>
      </c>
      <c r="E6117" s="74">
        <v>48.19</v>
      </c>
    </row>
    <row r="6118" spans="1:5" x14ac:dyDescent="0.25">
      <c r="A6118" s="73">
        <v>44182</v>
      </c>
      <c r="B6118" s="74">
        <v>48.36</v>
      </c>
      <c r="C6118" s="74">
        <v>48.54</v>
      </c>
      <c r="D6118" s="74">
        <v>48.65</v>
      </c>
      <c r="E6118" s="74">
        <v>48.73</v>
      </c>
    </row>
    <row r="6119" spans="1:5" x14ac:dyDescent="0.25">
      <c r="A6119" s="73">
        <v>44183</v>
      </c>
      <c r="B6119" s="74">
        <v>49.1</v>
      </c>
      <c r="C6119" s="74">
        <v>49.24</v>
      </c>
      <c r="D6119" s="74">
        <v>49.34</v>
      </c>
      <c r="E6119" s="74">
        <v>49.4</v>
      </c>
    </row>
    <row r="6120" spans="1:5" x14ac:dyDescent="0.25">
      <c r="A6120" s="73">
        <v>44186</v>
      </c>
      <c r="B6120" s="74">
        <v>47.74</v>
      </c>
      <c r="C6120" s="74">
        <v>47.97</v>
      </c>
      <c r="D6120" s="74">
        <v>48.09</v>
      </c>
      <c r="E6120" s="74">
        <v>48.17</v>
      </c>
    </row>
    <row r="6121" spans="1:5" x14ac:dyDescent="0.25">
      <c r="A6121" s="73">
        <v>44187</v>
      </c>
      <c r="B6121" s="74">
        <v>47.02</v>
      </c>
      <c r="C6121" s="74">
        <v>47.16</v>
      </c>
      <c r="D6121" s="74">
        <v>47.26</v>
      </c>
      <c r="E6121" s="74">
        <v>47.32</v>
      </c>
    </row>
    <row r="6122" spans="1:5" x14ac:dyDescent="0.25">
      <c r="A6122" s="73">
        <v>44188</v>
      </c>
      <c r="B6122" s="74">
        <v>48.12</v>
      </c>
      <c r="C6122" s="74">
        <v>48.24</v>
      </c>
      <c r="D6122" s="74">
        <v>48.33</v>
      </c>
      <c r="E6122" s="74">
        <v>48.37</v>
      </c>
    </row>
    <row r="6123" spans="1:5" x14ac:dyDescent="0.25">
      <c r="A6123" s="73">
        <v>44189</v>
      </c>
      <c r="B6123" s="74">
        <v>48.23</v>
      </c>
      <c r="C6123" s="74">
        <v>48.35</v>
      </c>
      <c r="D6123" s="74">
        <v>48.43</v>
      </c>
      <c r="E6123" s="74">
        <v>48.45</v>
      </c>
    </row>
    <row r="6124" spans="1:5" x14ac:dyDescent="0.25">
      <c r="A6124" s="73">
        <v>44193</v>
      </c>
      <c r="B6124" s="74">
        <v>47.62</v>
      </c>
      <c r="C6124" s="74">
        <v>47.77</v>
      </c>
      <c r="D6124" s="74">
        <v>47.87</v>
      </c>
      <c r="E6124" s="74">
        <v>47.93</v>
      </c>
    </row>
    <row r="6125" spans="1:5" x14ac:dyDescent="0.25">
      <c r="A6125" s="73">
        <v>44194</v>
      </c>
      <c r="B6125" s="74">
        <v>48</v>
      </c>
      <c r="C6125" s="74">
        <v>48.14</v>
      </c>
      <c r="D6125" s="74">
        <v>48.25</v>
      </c>
      <c r="E6125" s="74">
        <v>48.3</v>
      </c>
    </row>
    <row r="6126" spans="1:5" x14ac:dyDescent="0.25">
      <c r="A6126" s="73">
        <v>44195</v>
      </c>
      <c r="B6126" s="74">
        <v>48.4</v>
      </c>
      <c r="C6126" s="74">
        <v>48.5</v>
      </c>
      <c r="D6126" s="74">
        <v>48.57</v>
      </c>
      <c r="E6126" s="74">
        <v>48.59</v>
      </c>
    </row>
    <row r="6127" spans="1:5" x14ac:dyDescent="0.25">
      <c r="A6127" s="73">
        <v>44196</v>
      </c>
      <c r="B6127" s="74">
        <v>48.52</v>
      </c>
      <c r="C6127" s="74">
        <v>48.63</v>
      </c>
      <c r="D6127" s="74">
        <v>48.69</v>
      </c>
      <c r="E6127" s="74">
        <v>48.69</v>
      </c>
    </row>
    <row r="6128" spans="1:5" x14ac:dyDescent="0.25">
      <c r="A6128" s="73">
        <v>44200</v>
      </c>
      <c r="B6128" s="74">
        <v>47.62</v>
      </c>
      <c r="C6128" s="74">
        <v>47.76</v>
      </c>
      <c r="D6128" s="74">
        <v>47.87</v>
      </c>
      <c r="E6128" s="74">
        <v>47.92</v>
      </c>
    </row>
    <row r="6129" spans="1:5" x14ac:dyDescent="0.25">
      <c r="A6129" s="73">
        <v>44201</v>
      </c>
      <c r="B6129" s="74">
        <v>49.93</v>
      </c>
      <c r="C6129" s="74">
        <v>50.01</v>
      </c>
      <c r="D6129" s="74">
        <v>50.04</v>
      </c>
      <c r="E6129" s="74">
        <v>50.01</v>
      </c>
    </row>
    <row r="6130" spans="1:5" x14ac:dyDescent="0.25">
      <c r="A6130" s="73">
        <v>44202</v>
      </c>
      <c r="B6130" s="74">
        <v>50.63</v>
      </c>
      <c r="C6130" s="74">
        <v>50.69</v>
      </c>
      <c r="D6130" s="74">
        <v>50.67</v>
      </c>
      <c r="E6130" s="74">
        <v>50.57</v>
      </c>
    </row>
    <row r="6131" spans="1:5" x14ac:dyDescent="0.25">
      <c r="A6131" s="73">
        <v>44203</v>
      </c>
      <c r="B6131" s="74">
        <v>50.83</v>
      </c>
      <c r="C6131" s="74">
        <v>50.87</v>
      </c>
      <c r="D6131" s="74">
        <v>50.83</v>
      </c>
      <c r="E6131" s="74">
        <v>50.73</v>
      </c>
    </row>
    <row r="6132" spans="1:5" x14ac:dyDescent="0.25">
      <c r="A6132" s="73">
        <v>44204</v>
      </c>
      <c r="B6132" s="74">
        <v>52.24</v>
      </c>
      <c r="C6132" s="74">
        <v>52.26</v>
      </c>
      <c r="D6132" s="74">
        <v>52.19</v>
      </c>
      <c r="E6132" s="74">
        <v>52.04</v>
      </c>
    </row>
    <row r="6133" spans="1:5" x14ac:dyDescent="0.25">
      <c r="A6133" s="73">
        <v>44207</v>
      </c>
      <c r="B6133" s="74">
        <v>52.25</v>
      </c>
      <c r="C6133" s="74">
        <v>52.27</v>
      </c>
      <c r="D6133" s="74">
        <v>52.2</v>
      </c>
      <c r="E6133" s="74">
        <v>52.06</v>
      </c>
    </row>
    <row r="6134" spans="1:5" x14ac:dyDescent="0.25">
      <c r="A6134" s="73">
        <v>44208</v>
      </c>
      <c r="B6134" s="74">
        <v>53.21</v>
      </c>
      <c r="C6134" s="74">
        <v>53.24</v>
      </c>
      <c r="D6134" s="74">
        <v>53.16</v>
      </c>
      <c r="E6134" s="74">
        <v>53</v>
      </c>
    </row>
    <row r="6135" spans="1:5" x14ac:dyDescent="0.25">
      <c r="A6135" s="73">
        <v>44209</v>
      </c>
      <c r="B6135" s="74">
        <v>52.91</v>
      </c>
      <c r="C6135" s="74">
        <v>52.96</v>
      </c>
      <c r="D6135" s="74">
        <v>52.92</v>
      </c>
      <c r="E6135" s="74">
        <v>52.81</v>
      </c>
    </row>
    <row r="6136" spans="1:5" x14ac:dyDescent="0.25">
      <c r="A6136" s="73">
        <v>44210</v>
      </c>
      <c r="B6136" s="74">
        <v>53.57</v>
      </c>
      <c r="C6136" s="74">
        <v>53.62</v>
      </c>
      <c r="D6136" s="74">
        <v>53.53</v>
      </c>
      <c r="E6136" s="74">
        <v>53.37</v>
      </c>
    </row>
    <row r="6137" spans="1:5" x14ac:dyDescent="0.25">
      <c r="A6137" s="73">
        <v>44211</v>
      </c>
      <c r="B6137" s="74">
        <v>52.36</v>
      </c>
      <c r="C6137" s="74">
        <v>52.42</v>
      </c>
      <c r="D6137" s="74">
        <v>52.36</v>
      </c>
      <c r="E6137" s="74">
        <v>52.23</v>
      </c>
    </row>
    <row r="6138" spans="1:5" x14ac:dyDescent="0.25">
      <c r="A6138" s="73">
        <v>44215</v>
      </c>
      <c r="B6138" s="74">
        <v>52.98</v>
      </c>
      <c r="C6138" s="74">
        <v>52.98</v>
      </c>
      <c r="D6138" s="74">
        <v>52.9</v>
      </c>
      <c r="E6138" s="74">
        <v>52.75</v>
      </c>
    </row>
    <row r="6139" spans="1:5" x14ac:dyDescent="0.25">
      <c r="A6139" s="73">
        <v>44216</v>
      </c>
      <c r="B6139" s="74">
        <v>53.24</v>
      </c>
      <c r="C6139" s="74">
        <v>53.31</v>
      </c>
      <c r="D6139" s="74">
        <v>53.2</v>
      </c>
      <c r="E6139" s="74">
        <v>52.98</v>
      </c>
    </row>
    <row r="6140" spans="1:5" x14ac:dyDescent="0.25">
      <c r="A6140" s="73">
        <v>44217</v>
      </c>
      <c r="B6140" s="74">
        <v>53.13</v>
      </c>
      <c r="C6140" s="74">
        <v>53.05</v>
      </c>
      <c r="D6140" s="74">
        <v>52.87</v>
      </c>
      <c r="E6140" s="74">
        <v>52.61</v>
      </c>
    </row>
    <row r="6141" spans="1:5" x14ac:dyDescent="0.25">
      <c r="A6141" s="73">
        <v>44218</v>
      </c>
      <c r="B6141" s="74">
        <v>52.27</v>
      </c>
      <c r="C6141" s="74">
        <v>52.19</v>
      </c>
      <c r="D6141" s="74">
        <v>52.04</v>
      </c>
      <c r="E6141" s="74">
        <v>51.82</v>
      </c>
    </row>
    <row r="6142" spans="1:5" x14ac:dyDescent="0.25">
      <c r="A6142" s="73">
        <v>44221</v>
      </c>
      <c r="B6142" s="74">
        <v>52.77</v>
      </c>
      <c r="C6142" s="74">
        <v>52.67</v>
      </c>
      <c r="D6142" s="74">
        <v>52.5</v>
      </c>
      <c r="E6142" s="74">
        <v>52.26</v>
      </c>
    </row>
    <row r="6143" spans="1:5" x14ac:dyDescent="0.25">
      <c r="A6143" s="73">
        <v>44222</v>
      </c>
      <c r="B6143" s="74">
        <v>52.61</v>
      </c>
      <c r="C6143" s="74">
        <v>52.52</v>
      </c>
      <c r="D6143" s="74">
        <v>52.36</v>
      </c>
      <c r="E6143" s="74">
        <v>52.12</v>
      </c>
    </row>
    <row r="6144" spans="1:5" x14ac:dyDescent="0.25">
      <c r="A6144" s="73">
        <v>44223</v>
      </c>
      <c r="B6144" s="74">
        <v>52.85</v>
      </c>
      <c r="C6144" s="74">
        <v>52.73</v>
      </c>
      <c r="D6144" s="74">
        <v>52.53</v>
      </c>
      <c r="E6144" s="74">
        <v>52.26</v>
      </c>
    </row>
    <row r="6145" spans="1:5" x14ac:dyDescent="0.25">
      <c r="A6145" s="73">
        <v>44224</v>
      </c>
      <c r="B6145" s="74">
        <v>52.34</v>
      </c>
      <c r="C6145" s="74">
        <v>52.24</v>
      </c>
      <c r="D6145" s="74">
        <v>52.06</v>
      </c>
      <c r="E6145" s="74">
        <v>51.81</v>
      </c>
    </row>
    <row r="6146" spans="1:5" x14ac:dyDescent="0.25">
      <c r="A6146" s="73">
        <v>44225</v>
      </c>
      <c r="B6146" s="74">
        <v>52.2</v>
      </c>
      <c r="C6146" s="74">
        <v>52.08</v>
      </c>
      <c r="D6146" s="74">
        <v>51.88</v>
      </c>
      <c r="E6146" s="74">
        <v>51.63</v>
      </c>
    </row>
    <row r="6147" spans="1:5" x14ac:dyDescent="0.25">
      <c r="A6147" s="73">
        <v>44228</v>
      </c>
      <c r="B6147" s="74">
        <v>53.55</v>
      </c>
      <c r="C6147" s="74">
        <v>53.42</v>
      </c>
      <c r="D6147" s="74">
        <v>53.19</v>
      </c>
      <c r="E6147" s="74">
        <v>52.9</v>
      </c>
    </row>
    <row r="6148" spans="1:5" x14ac:dyDescent="0.25">
      <c r="A6148" s="73">
        <v>44229</v>
      </c>
      <c r="B6148" s="74">
        <v>54.76</v>
      </c>
      <c r="C6148" s="74">
        <v>54.62</v>
      </c>
      <c r="D6148" s="74">
        <v>54.36</v>
      </c>
      <c r="E6148" s="74">
        <v>54.01</v>
      </c>
    </row>
    <row r="6149" spans="1:5" x14ac:dyDescent="0.25">
      <c r="A6149" s="73">
        <v>44230</v>
      </c>
      <c r="B6149" s="74">
        <v>55.69</v>
      </c>
      <c r="C6149" s="74">
        <v>55.54</v>
      </c>
      <c r="D6149" s="74">
        <v>55.28</v>
      </c>
      <c r="E6149" s="74">
        <v>54.92</v>
      </c>
    </row>
    <row r="6150" spans="1:5" x14ac:dyDescent="0.25">
      <c r="A6150" s="73">
        <v>44231</v>
      </c>
      <c r="B6150" s="74">
        <v>56.23</v>
      </c>
      <c r="C6150" s="74">
        <v>56.07</v>
      </c>
      <c r="D6150" s="74">
        <v>55.8</v>
      </c>
      <c r="E6150" s="74">
        <v>55.42</v>
      </c>
    </row>
    <row r="6151" spans="1:5" x14ac:dyDescent="0.25">
      <c r="A6151" s="73">
        <v>44232</v>
      </c>
      <c r="B6151" s="74">
        <v>56.85</v>
      </c>
      <c r="C6151" s="74">
        <v>56.7</v>
      </c>
      <c r="D6151" s="74">
        <v>56.4</v>
      </c>
      <c r="E6151" s="74">
        <v>56.01</v>
      </c>
    </row>
    <row r="6152" spans="1:5" x14ac:dyDescent="0.25">
      <c r="A6152" s="73">
        <v>44235</v>
      </c>
      <c r="B6152" s="74">
        <v>57.97</v>
      </c>
      <c r="C6152" s="74">
        <v>57.83</v>
      </c>
      <c r="D6152" s="74">
        <v>57.55</v>
      </c>
      <c r="E6152" s="74">
        <v>57.15</v>
      </c>
    </row>
    <row r="6153" spans="1:5" x14ac:dyDescent="0.25">
      <c r="A6153" s="73">
        <v>44236</v>
      </c>
      <c r="B6153" s="74">
        <v>58.36</v>
      </c>
      <c r="C6153" s="74">
        <v>58.25</v>
      </c>
      <c r="D6153" s="74">
        <v>57.97</v>
      </c>
      <c r="E6153" s="74">
        <v>57.56</v>
      </c>
    </row>
    <row r="6154" spans="1:5" x14ac:dyDescent="0.25">
      <c r="A6154" s="73">
        <v>44237</v>
      </c>
      <c r="B6154" s="74">
        <v>58.68</v>
      </c>
      <c r="C6154" s="74">
        <v>58.57</v>
      </c>
      <c r="D6154" s="74">
        <v>58.31</v>
      </c>
      <c r="E6154" s="74">
        <v>57.91</v>
      </c>
    </row>
    <row r="6155" spans="1:5" x14ac:dyDescent="0.25">
      <c r="A6155" s="73">
        <v>44238</v>
      </c>
      <c r="B6155" s="74">
        <v>58.24</v>
      </c>
      <c r="C6155" s="74">
        <v>58.14</v>
      </c>
      <c r="D6155" s="74">
        <v>57.88</v>
      </c>
      <c r="E6155" s="74">
        <v>57.49</v>
      </c>
    </row>
    <row r="6156" spans="1:5" x14ac:dyDescent="0.25">
      <c r="A6156" s="73">
        <v>44239</v>
      </c>
      <c r="B6156" s="74">
        <v>59.47</v>
      </c>
      <c r="C6156" s="74">
        <v>59.38</v>
      </c>
      <c r="D6156" s="74">
        <v>59.06</v>
      </c>
      <c r="E6156" s="74">
        <v>58.6</v>
      </c>
    </row>
    <row r="6157" spans="1:5" x14ac:dyDescent="0.25">
      <c r="A6157" s="73">
        <v>44243</v>
      </c>
      <c r="B6157" s="74">
        <v>60.05</v>
      </c>
      <c r="C6157" s="74">
        <v>60.08</v>
      </c>
      <c r="D6157" s="74">
        <v>59.78</v>
      </c>
      <c r="E6157" s="74">
        <v>59.32</v>
      </c>
    </row>
    <row r="6158" spans="1:5" x14ac:dyDescent="0.25">
      <c r="A6158" s="73">
        <v>44244</v>
      </c>
      <c r="B6158" s="74">
        <v>61.14</v>
      </c>
      <c r="C6158" s="74">
        <v>61.16</v>
      </c>
      <c r="D6158" s="74">
        <v>60.76</v>
      </c>
      <c r="E6158" s="74">
        <v>60.18</v>
      </c>
    </row>
    <row r="6159" spans="1:5" x14ac:dyDescent="0.25">
      <c r="A6159" s="73">
        <v>44245</v>
      </c>
      <c r="B6159" s="74">
        <v>60.52</v>
      </c>
      <c r="C6159" s="74">
        <v>60.53</v>
      </c>
      <c r="D6159" s="74">
        <v>60.19</v>
      </c>
      <c r="E6159" s="74">
        <v>59.67</v>
      </c>
    </row>
    <row r="6160" spans="1:5" x14ac:dyDescent="0.25">
      <c r="A6160" s="73">
        <v>44246</v>
      </c>
      <c r="B6160" s="74">
        <v>59.24</v>
      </c>
      <c r="C6160" s="74">
        <v>59.26</v>
      </c>
      <c r="D6160" s="74">
        <v>59.06</v>
      </c>
      <c r="E6160" s="74">
        <v>58.66</v>
      </c>
    </row>
    <row r="6161" spans="1:5" x14ac:dyDescent="0.25">
      <c r="A6161" s="73">
        <v>44249</v>
      </c>
      <c r="B6161" s="74">
        <v>61.49</v>
      </c>
      <c r="C6161" s="74">
        <v>61.7</v>
      </c>
      <c r="D6161" s="74">
        <v>61.4</v>
      </c>
      <c r="E6161" s="74">
        <v>60.9</v>
      </c>
    </row>
    <row r="6162" spans="1:5" x14ac:dyDescent="0.25">
      <c r="A6162" s="73">
        <v>44250</v>
      </c>
      <c r="B6162" s="74">
        <v>61.67</v>
      </c>
      <c r="C6162" s="74">
        <v>61.43</v>
      </c>
      <c r="D6162" s="74">
        <v>60.96</v>
      </c>
      <c r="E6162" s="74">
        <v>60.37</v>
      </c>
    </row>
    <row r="6163" spans="1:5" x14ac:dyDescent="0.25">
      <c r="A6163" s="73">
        <v>44251</v>
      </c>
      <c r="B6163" s="74">
        <v>63.22</v>
      </c>
      <c r="C6163" s="74">
        <v>63</v>
      </c>
      <c r="D6163" s="74">
        <v>62.52</v>
      </c>
      <c r="E6163" s="74">
        <v>61.93</v>
      </c>
    </row>
    <row r="6164" spans="1:5" x14ac:dyDescent="0.25">
      <c r="A6164" s="73">
        <v>44252</v>
      </c>
      <c r="B6164" s="74">
        <v>63.53</v>
      </c>
      <c r="C6164" s="74">
        <v>63.22</v>
      </c>
      <c r="D6164" s="74">
        <v>62.7</v>
      </c>
      <c r="E6164" s="74">
        <v>62.07</v>
      </c>
    </row>
    <row r="6165" spans="1:5" x14ac:dyDescent="0.25">
      <c r="A6165" s="73">
        <v>44253</v>
      </c>
      <c r="B6165" s="74">
        <v>61.5</v>
      </c>
      <c r="C6165" s="74">
        <v>61.23</v>
      </c>
      <c r="D6165" s="74">
        <v>60.74</v>
      </c>
      <c r="E6165" s="74">
        <v>60.12</v>
      </c>
    </row>
    <row r="6166" spans="1:5" x14ac:dyDescent="0.25">
      <c r="A6166" s="73">
        <v>44256</v>
      </c>
      <c r="B6166" s="74">
        <v>60.64</v>
      </c>
      <c r="C6166" s="74">
        <v>60.42</v>
      </c>
      <c r="D6166" s="74">
        <v>59.96</v>
      </c>
      <c r="E6166" s="74">
        <v>59.38</v>
      </c>
    </row>
    <row r="6167" spans="1:5" x14ac:dyDescent="0.25">
      <c r="A6167" s="73">
        <v>44257</v>
      </c>
      <c r="B6167" s="74">
        <v>59.75</v>
      </c>
      <c r="C6167" s="74">
        <v>59.57</v>
      </c>
      <c r="D6167" s="74">
        <v>59.17</v>
      </c>
      <c r="E6167" s="74">
        <v>58.65</v>
      </c>
    </row>
    <row r="6168" spans="1:5" x14ac:dyDescent="0.25">
      <c r="A6168" s="73">
        <v>44258</v>
      </c>
      <c r="B6168" s="74">
        <v>61.28</v>
      </c>
      <c r="C6168" s="74">
        <v>61.1</v>
      </c>
      <c r="D6168" s="74">
        <v>60.69</v>
      </c>
      <c r="E6168" s="74">
        <v>60.15</v>
      </c>
    </row>
    <row r="6169" spans="1:5" x14ac:dyDescent="0.25">
      <c r="A6169" s="73">
        <v>44259</v>
      </c>
      <c r="B6169" s="74">
        <v>63.83</v>
      </c>
      <c r="C6169" s="74">
        <v>63.62</v>
      </c>
      <c r="D6169" s="74">
        <v>63.15</v>
      </c>
      <c r="E6169" s="74">
        <v>62.52</v>
      </c>
    </row>
    <row r="6170" spans="1:5" x14ac:dyDescent="0.25">
      <c r="A6170" s="73">
        <v>44260</v>
      </c>
      <c r="B6170" s="74">
        <v>66.09</v>
      </c>
      <c r="C6170" s="74">
        <v>65.92</v>
      </c>
      <c r="D6170" s="74">
        <v>65.45</v>
      </c>
      <c r="E6170" s="74">
        <v>64.81</v>
      </c>
    </row>
    <row r="6171" spans="1:5" x14ac:dyDescent="0.25">
      <c r="A6171" s="73">
        <v>44263</v>
      </c>
      <c r="B6171" s="74">
        <v>65.05</v>
      </c>
      <c r="C6171" s="74">
        <v>64.930000000000007</v>
      </c>
      <c r="D6171" s="74">
        <v>64.52</v>
      </c>
      <c r="E6171" s="74">
        <v>63.94</v>
      </c>
    </row>
    <row r="6172" spans="1:5" x14ac:dyDescent="0.25">
      <c r="A6172" s="73">
        <v>44264</v>
      </c>
      <c r="B6172" s="74">
        <v>64.010000000000005</v>
      </c>
      <c r="C6172" s="74">
        <v>63.99</v>
      </c>
      <c r="D6172" s="74">
        <v>63.69</v>
      </c>
      <c r="E6172" s="74">
        <v>63.2</v>
      </c>
    </row>
    <row r="6173" spans="1:5" x14ac:dyDescent="0.25">
      <c r="A6173" s="73">
        <v>44265</v>
      </c>
      <c r="B6173" s="74">
        <v>64.44</v>
      </c>
      <c r="C6173" s="74">
        <v>64.42</v>
      </c>
      <c r="D6173" s="74">
        <v>64.09</v>
      </c>
      <c r="E6173" s="74">
        <v>63.58</v>
      </c>
    </row>
    <row r="6174" spans="1:5" x14ac:dyDescent="0.25">
      <c r="A6174" s="73">
        <v>44266</v>
      </c>
      <c r="B6174" s="74">
        <v>66.02</v>
      </c>
      <c r="C6174" s="74">
        <v>66</v>
      </c>
      <c r="D6174" s="74">
        <v>65.66</v>
      </c>
      <c r="E6174" s="74">
        <v>65.11</v>
      </c>
    </row>
    <row r="6175" spans="1:5" x14ac:dyDescent="0.25">
      <c r="A6175" s="73">
        <v>44267</v>
      </c>
      <c r="B6175" s="74">
        <v>65.61</v>
      </c>
      <c r="C6175" s="74">
        <v>65.64</v>
      </c>
      <c r="D6175" s="74">
        <v>65.36</v>
      </c>
      <c r="E6175" s="74">
        <v>64.84</v>
      </c>
    </row>
    <row r="6176" spans="1:5" x14ac:dyDescent="0.25">
      <c r="A6176" s="73">
        <v>44270</v>
      </c>
      <c r="B6176" s="74">
        <v>65.39</v>
      </c>
      <c r="C6176" s="74">
        <v>65.44</v>
      </c>
      <c r="D6176" s="74">
        <v>65.2</v>
      </c>
      <c r="E6176" s="74">
        <v>64.709999999999994</v>
      </c>
    </row>
    <row r="6177" spans="1:5" x14ac:dyDescent="0.25">
      <c r="A6177" s="73">
        <v>44271</v>
      </c>
      <c r="B6177" s="74">
        <v>64.8</v>
      </c>
      <c r="C6177" s="74">
        <v>64.86</v>
      </c>
      <c r="D6177" s="74">
        <v>64.680000000000007</v>
      </c>
      <c r="E6177" s="74">
        <v>64.25</v>
      </c>
    </row>
    <row r="6178" spans="1:5" x14ac:dyDescent="0.25">
      <c r="A6178" s="73">
        <v>44272</v>
      </c>
      <c r="B6178" s="74">
        <v>64.599999999999994</v>
      </c>
      <c r="C6178" s="74">
        <v>64.63</v>
      </c>
      <c r="D6178" s="74">
        <v>64.45</v>
      </c>
      <c r="E6178" s="74">
        <v>64.05</v>
      </c>
    </row>
    <row r="6179" spans="1:5" x14ac:dyDescent="0.25">
      <c r="A6179" s="73">
        <v>44273</v>
      </c>
      <c r="B6179" s="74">
        <v>60</v>
      </c>
      <c r="C6179" s="74">
        <v>60.06</v>
      </c>
      <c r="D6179" s="74">
        <v>59.94</v>
      </c>
      <c r="E6179" s="74">
        <v>59.66</v>
      </c>
    </row>
    <row r="6180" spans="1:5" x14ac:dyDescent="0.25">
      <c r="A6180" s="73">
        <v>44274</v>
      </c>
      <c r="B6180" s="74">
        <v>61.42</v>
      </c>
      <c r="C6180" s="74">
        <v>61.44</v>
      </c>
      <c r="D6180" s="74">
        <v>61.31</v>
      </c>
      <c r="E6180" s="74">
        <v>61.01</v>
      </c>
    </row>
    <row r="6181" spans="1:5" x14ac:dyDescent="0.25">
      <c r="A6181" s="73">
        <v>44277</v>
      </c>
      <c r="B6181" s="74">
        <v>61.55</v>
      </c>
      <c r="C6181" s="74">
        <v>61.56</v>
      </c>
      <c r="D6181" s="74">
        <v>61.49</v>
      </c>
      <c r="E6181" s="74">
        <v>61.23</v>
      </c>
    </row>
    <row r="6182" spans="1:5" x14ac:dyDescent="0.25">
      <c r="A6182" s="73">
        <v>44278</v>
      </c>
      <c r="B6182" s="74">
        <v>57.76</v>
      </c>
      <c r="C6182" s="74">
        <v>57.78</v>
      </c>
      <c r="D6182" s="74">
        <v>57.64</v>
      </c>
      <c r="E6182" s="74">
        <v>57.38</v>
      </c>
    </row>
    <row r="6183" spans="1:5" x14ac:dyDescent="0.25">
      <c r="A6183" s="73">
        <v>44279</v>
      </c>
      <c r="B6183" s="74">
        <v>61.18</v>
      </c>
      <c r="C6183" s="74">
        <v>61.16</v>
      </c>
      <c r="D6183" s="74">
        <v>60.96</v>
      </c>
      <c r="E6183" s="74">
        <v>60.6</v>
      </c>
    </row>
    <row r="6184" spans="1:5" x14ac:dyDescent="0.25">
      <c r="A6184" s="73">
        <v>44280</v>
      </c>
      <c r="B6184" s="74">
        <v>58.56</v>
      </c>
      <c r="C6184" s="74">
        <v>58.57</v>
      </c>
      <c r="D6184" s="74">
        <v>58.4</v>
      </c>
      <c r="E6184" s="74">
        <v>58.07</v>
      </c>
    </row>
    <row r="6185" spans="1:5" x14ac:dyDescent="0.25">
      <c r="A6185" s="73">
        <v>44281</v>
      </c>
      <c r="B6185" s="74">
        <v>60.97</v>
      </c>
      <c r="C6185" s="74">
        <v>60.96</v>
      </c>
      <c r="D6185" s="74">
        <v>60.76</v>
      </c>
      <c r="E6185" s="74">
        <v>60.4</v>
      </c>
    </row>
    <row r="6186" spans="1:5" x14ac:dyDescent="0.25">
      <c r="A6186" s="73">
        <v>44284</v>
      </c>
      <c r="B6186" s="74">
        <v>61.56</v>
      </c>
      <c r="C6186" s="74">
        <v>61.53</v>
      </c>
      <c r="D6186" s="74">
        <v>61.3</v>
      </c>
      <c r="E6186" s="74">
        <v>60.87</v>
      </c>
    </row>
    <row r="6187" spans="1:5" x14ac:dyDescent="0.25">
      <c r="A6187" s="73">
        <v>44285</v>
      </c>
      <c r="B6187" s="74">
        <v>60.55</v>
      </c>
      <c r="C6187" s="74">
        <v>60.56</v>
      </c>
      <c r="D6187" s="74">
        <v>60.35</v>
      </c>
      <c r="E6187" s="74">
        <v>59.94</v>
      </c>
    </row>
    <row r="6188" spans="1:5" x14ac:dyDescent="0.25">
      <c r="A6188" s="73">
        <v>44286</v>
      </c>
      <c r="B6188" s="74">
        <v>59.16</v>
      </c>
      <c r="C6188" s="74">
        <v>59.18</v>
      </c>
      <c r="D6188" s="74">
        <v>59.03</v>
      </c>
      <c r="E6188" s="74">
        <v>58.69</v>
      </c>
    </row>
    <row r="6189" spans="1:5" x14ac:dyDescent="0.25">
      <c r="A6189" s="73">
        <v>44287</v>
      </c>
      <c r="B6189" s="74">
        <v>61.45</v>
      </c>
      <c r="C6189" s="74">
        <v>61.48</v>
      </c>
      <c r="D6189" s="74">
        <v>61.35</v>
      </c>
      <c r="E6189" s="74">
        <v>61.04</v>
      </c>
    </row>
    <row r="6190" spans="1:5" x14ac:dyDescent="0.25">
      <c r="A6190" s="73">
        <v>44291</v>
      </c>
      <c r="B6190" s="74">
        <v>58.65</v>
      </c>
      <c r="C6190" s="74">
        <v>58.68</v>
      </c>
      <c r="D6190" s="74">
        <v>58.61</v>
      </c>
      <c r="E6190" s="74">
        <v>58.39</v>
      </c>
    </row>
    <row r="6191" spans="1:5" x14ac:dyDescent="0.25">
      <c r="A6191" s="73">
        <v>44292</v>
      </c>
      <c r="B6191" s="74">
        <v>59.33</v>
      </c>
      <c r="C6191" s="74">
        <v>59.37</v>
      </c>
      <c r="D6191" s="74">
        <v>59.32</v>
      </c>
      <c r="E6191" s="74">
        <v>59.13</v>
      </c>
    </row>
    <row r="6192" spans="1:5" x14ac:dyDescent="0.25">
      <c r="A6192" s="73">
        <v>44293</v>
      </c>
      <c r="B6192" s="74">
        <v>59.77</v>
      </c>
      <c r="C6192" s="74">
        <v>59.81</v>
      </c>
      <c r="D6192" s="74">
        <v>59.73</v>
      </c>
      <c r="E6192" s="74">
        <v>59.5</v>
      </c>
    </row>
    <row r="6193" spans="1:5" x14ac:dyDescent="0.25">
      <c r="A6193" s="73">
        <v>44294</v>
      </c>
      <c r="B6193" s="74">
        <v>59.6</v>
      </c>
      <c r="C6193" s="74">
        <v>59.63</v>
      </c>
      <c r="D6193" s="74">
        <v>59.52</v>
      </c>
      <c r="E6193" s="74">
        <v>59.25</v>
      </c>
    </row>
    <row r="6194" spans="1:5" x14ac:dyDescent="0.25">
      <c r="A6194" s="73">
        <v>44295</v>
      </c>
      <c r="B6194" s="74">
        <v>59.32</v>
      </c>
      <c r="C6194" s="74">
        <v>59.35</v>
      </c>
      <c r="D6194" s="74">
        <v>59.27</v>
      </c>
      <c r="E6194" s="74">
        <v>59.04</v>
      </c>
    </row>
    <row r="6195" spans="1:5" x14ac:dyDescent="0.25">
      <c r="A6195" s="73">
        <v>44298</v>
      </c>
      <c r="B6195" s="74">
        <v>59.7</v>
      </c>
      <c r="C6195" s="74">
        <v>59.75</v>
      </c>
      <c r="D6195" s="74">
        <v>59.69</v>
      </c>
      <c r="E6195" s="74">
        <v>59.48</v>
      </c>
    </row>
    <row r="6196" spans="1:5" x14ac:dyDescent="0.25">
      <c r="A6196" s="73">
        <v>44299</v>
      </c>
      <c r="B6196" s="74">
        <v>60.18</v>
      </c>
      <c r="C6196" s="74">
        <v>60.24</v>
      </c>
      <c r="D6196" s="74">
        <v>60.19</v>
      </c>
      <c r="E6196" s="74">
        <v>60</v>
      </c>
    </row>
    <row r="6197" spans="1:5" x14ac:dyDescent="0.25">
      <c r="A6197" s="73">
        <v>44300</v>
      </c>
      <c r="B6197" s="74">
        <v>63.15</v>
      </c>
      <c r="C6197" s="74">
        <v>63.22</v>
      </c>
      <c r="D6197" s="74">
        <v>63.12</v>
      </c>
      <c r="E6197" s="74">
        <v>62.85</v>
      </c>
    </row>
    <row r="6198" spans="1:5" x14ac:dyDescent="0.25">
      <c r="A6198" s="73">
        <v>44301</v>
      </c>
      <c r="B6198" s="74">
        <v>63.46</v>
      </c>
      <c r="C6198" s="74">
        <v>63.51</v>
      </c>
      <c r="D6198" s="74">
        <v>63.4</v>
      </c>
      <c r="E6198" s="74">
        <v>63.11</v>
      </c>
    </row>
    <row r="6199" spans="1:5" x14ac:dyDescent="0.25">
      <c r="A6199" s="73">
        <v>44302</v>
      </c>
      <c r="B6199" s="74">
        <v>63.13</v>
      </c>
      <c r="C6199" s="74">
        <v>63.19</v>
      </c>
      <c r="D6199" s="74">
        <v>63.09</v>
      </c>
      <c r="E6199" s="74">
        <v>62.81</v>
      </c>
    </row>
    <row r="6200" spans="1:5" x14ac:dyDescent="0.25">
      <c r="A6200" s="73">
        <v>44305</v>
      </c>
      <c r="B6200" s="74">
        <v>63.38</v>
      </c>
      <c r="C6200" s="74">
        <v>63.43</v>
      </c>
      <c r="D6200" s="74">
        <v>63.31</v>
      </c>
      <c r="E6200" s="74">
        <v>63</v>
      </c>
    </row>
    <row r="6201" spans="1:5" x14ac:dyDescent="0.25">
      <c r="A6201" s="73">
        <v>44306</v>
      </c>
      <c r="B6201" s="74">
        <v>62.44</v>
      </c>
      <c r="C6201" s="74">
        <v>62.67</v>
      </c>
      <c r="D6201" s="74">
        <v>62.6</v>
      </c>
      <c r="E6201" s="74">
        <v>62.31</v>
      </c>
    </row>
    <row r="6202" spans="1:5" x14ac:dyDescent="0.25">
      <c r="A6202" s="73">
        <v>44307</v>
      </c>
      <c r="B6202" s="74">
        <v>61.35</v>
      </c>
      <c r="C6202" s="74">
        <v>61.27</v>
      </c>
      <c r="D6202" s="74">
        <v>61.01</v>
      </c>
      <c r="E6202" s="74">
        <v>60.63</v>
      </c>
    </row>
    <row r="6203" spans="1:5" x14ac:dyDescent="0.25">
      <c r="A6203" s="73">
        <v>44308</v>
      </c>
      <c r="B6203" s="74">
        <v>61.43</v>
      </c>
      <c r="C6203" s="74">
        <v>61.34</v>
      </c>
      <c r="D6203" s="74">
        <v>61.07</v>
      </c>
      <c r="E6203" s="74">
        <v>60.7</v>
      </c>
    </row>
    <row r="6204" spans="1:5" x14ac:dyDescent="0.25">
      <c r="A6204" s="73">
        <v>44309</v>
      </c>
      <c r="B6204" s="74">
        <v>62.14</v>
      </c>
      <c r="C6204" s="74">
        <v>62.02</v>
      </c>
      <c r="D6204" s="74">
        <v>61.72</v>
      </c>
      <c r="E6204" s="74">
        <v>61.34</v>
      </c>
    </row>
    <row r="6205" spans="1:5" x14ac:dyDescent="0.25">
      <c r="A6205" s="73">
        <v>44312</v>
      </c>
      <c r="B6205" s="74">
        <v>61.91</v>
      </c>
      <c r="C6205" s="74">
        <v>61.8</v>
      </c>
      <c r="D6205" s="74">
        <v>61.52</v>
      </c>
      <c r="E6205" s="74">
        <v>61.14</v>
      </c>
    </row>
    <row r="6206" spans="1:5" x14ac:dyDescent="0.25">
      <c r="A6206" s="73">
        <v>44313</v>
      </c>
      <c r="B6206" s="74">
        <v>62.94</v>
      </c>
      <c r="C6206" s="74">
        <v>62.8</v>
      </c>
      <c r="D6206" s="74">
        <v>62.48</v>
      </c>
      <c r="E6206" s="74">
        <v>62.06</v>
      </c>
    </row>
    <row r="6207" spans="1:5" x14ac:dyDescent="0.25">
      <c r="A6207" s="73">
        <v>44314</v>
      </c>
      <c r="B6207" s="74">
        <v>63.86</v>
      </c>
      <c r="C6207" s="74">
        <v>63.75</v>
      </c>
      <c r="D6207" s="74">
        <v>63.44</v>
      </c>
      <c r="E6207" s="74">
        <v>63</v>
      </c>
    </row>
    <row r="6208" spans="1:5" x14ac:dyDescent="0.25">
      <c r="A6208" s="73">
        <v>44315</v>
      </c>
      <c r="B6208" s="74">
        <v>65.010000000000005</v>
      </c>
      <c r="C6208" s="74">
        <v>64.88</v>
      </c>
      <c r="D6208" s="74">
        <v>64.52</v>
      </c>
      <c r="E6208" s="74">
        <v>64.02</v>
      </c>
    </row>
    <row r="6209" spans="1:5" x14ac:dyDescent="0.25">
      <c r="A6209" s="73">
        <v>44316</v>
      </c>
      <c r="B6209" s="74">
        <v>63.58</v>
      </c>
      <c r="C6209" s="74">
        <v>63.48</v>
      </c>
      <c r="D6209" s="74">
        <v>63.14</v>
      </c>
      <c r="E6209" s="74">
        <v>62.65</v>
      </c>
    </row>
    <row r="6210" spans="1:5" x14ac:dyDescent="0.25">
      <c r="A6210" s="73">
        <v>44319</v>
      </c>
      <c r="B6210" s="74">
        <v>64.489999999999995</v>
      </c>
      <c r="C6210" s="74">
        <v>64.41</v>
      </c>
      <c r="D6210" s="74">
        <v>64.099999999999994</v>
      </c>
      <c r="E6210" s="74">
        <v>63.62</v>
      </c>
    </row>
    <row r="6211" spans="1:5" x14ac:dyDescent="0.25">
      <c r="A6211" s="73">
        <v>44320</v>
      </c>
      <c r="B6211" s="74">
        <v>65.69</v>
      </c>
      <c r="C6211" s="74">
        <v>65.61</v>
      </c>
      <c r="D6211" s="74">
        <v>65.33</v>
      </c>
      <c r="E6211" s="74">
        <v>64.87</v>
      </c>
    </row>
    <row r="6212" spans="1:5" x14ac:dyDescent="0.25">
      <c r="A6212" s="73">
        <v>44321</v>
      </c>
      <c r="B6212" s="74">
        <v>65.63</v>
      </c>
      <c r="C6212" s="74">
        <v>65.59</v>
      </c>
      <c r="D6212" s="74">
        <v>65.349999999999994</v>
      </c>
      <c r="E6212" s="74">
        <v>64.91</v>
      </c>
    </row>
    <row r="6213" spans="1:5" x14ac:dyDescent="0.25">
      <c r="A6213" s="73">
        <v>44322</v>
      </c>
      <c r="B6213" s="74">
        <v>64.709999999999994</v>
      </c>
      <c r="C6213" s="74">
        <v>64.67</v>
      </c>
      <c r="D6213" s="74">
        <v>64.47</v>
      </c>
      <c r="E6213" s="74">
        <v>64.11</v>
      </c>
    </row>
    <row r="6214" spans="1:5" x14ac:dyDescent="0.25">
      <c r="A6214" s="73">
        <v>44323</v>
      </c>
      <c r="B6214" s="74">
        <v>64.900000000000006</v>
      </c>
      <c r="C6214" s="74">
        <v>64.88</v>
      </c>
      <c r="D6214" s="74">
        <v>64.709999999999994</v>
      </c>
      <c r="E6214" s="74">
        <v>64.38</v>
      </c>
    </row>
    <row r="6215" spans="1:5" x14ac:dyDescent="0.25">
      <c r="A6215" s="73">
        <v>44326</v>
      </c>
      <c r="B6215" s="74">
        <v>64.92</v>
      </c>
      <c r="C6215" s="74">
        <v>64.930000000000007</v>
      </c>
      <c r="D6215" s="74">
        <v>64.78</v>
      </c>
      <c r="E6215" s="74">
        <v>64.48</v>
      </c>
    </row>
    <row r="6216" spans="1:5" x14ac:dyDescent="0.25">
      <c r="A6216" s="73">
        <v>44327</v>
      </c>
      <c r="B6216" s="74">
        <v>65.28</v>
      </c>
      <c r="C6216" s="74">
        <v>65.3</v>
      </c>
      <c r="D6216" s="74">
        <v>65.150000000000006</v>
      </c>
      <c r="E6216" s="74">
        <v>64.86</v>
      </c>
    </row>
    <row r="6217" spans="1:5" x14ac:dyDescent="0.25">
      <c r="A6217" s="73">
        <v>44328</v>
      </c>
      <c r="B6217" s="74">
        <v>66.08</v>
      </c>
      <c r="C6217" s="74">
        <v>66.099999999999994</v>
      </c>
      <c r="D6217" s="74">
        <v>65.95</v>
      </c>
      <c r="E6217" s="74">
        <v>65.650000000000006</v>
      </c>
    </row>
    <row r="6218" spans="1:5" x14ac:dyDescent="0.25">
      <c r="A6218" s="73">
        <v>44329</v>
      </c>
      <c r="B6218" s="74">
        <v>63.82</v>
      </c>
      <c r="C6218" s="74">
        <v>63.84</v>
      </c>
      <c r="D6218" s="74">
        <v>63.69</v>
      </c>
      <c r="E6218" s="74">
        <v>63.4</v>
      </c>
    </row>
    <row r="6219" spans="1:5" x14ac:dyDescent="0.25">
      <c r="A6219" s="73">
        <v>44330</v>
      </c>
      <c r="B6219" s="74">
        <v>65.37</v>
      </c>
      <c r="C6219" s="74">
        <v>65.36</v>
      </c>
      <c r="D6219" s="74">
        <v>65.16</v>
      </c>
      <c r="E6219" s="74">
        <v>64.8</v>
      </c>
    </row>
    <row r="6220" spans="1:5" x14ac:dyDescent="0.25">
      <c r="A6220" s="73">
        <v>44333</v>
      </c>
      <c r="B6220" s="74">
        <v>66.27</v>
      </c>
      <c r="C6220" s="74">
        <v>66.28</v>
      </c>
      <c r="D6220" s="74">
        <v>66.069999999999993</v>
      </c>
      <c r="E6220" s="74">
        <v>65.680000000000007</v>
      </c>
    </row>
    <row r="6221" spans="1:5" x14ac:dyDescent="0.25">
      <c r="A6221" s="73">
        <v>44334</v>
      </c>
      <c r="B6221" s="74">
        <v>65.489999999999995</v>
      </c>
      <c r="C6221" s="74">
        <v>65.5</v>
      </c>
      <c r="D6221" s="74">
        <v>65.33</v>
      </c>
      <c r="E6221" s="74">
        <v>64.97</v>
      </c>
    </row>
    <row r="6222" spans="1:5" x14ac:dyDescent="0.25">
      <c r="A6222" s="73">
        <v>44335</v>
      </c>
      <c r="B6222" s="74">
        <v>63.36</v>
      </c>
      <c r="C6222" s="74">
        <v>63.35</v>
      </c>
      <c r="D6222" s="74">
        <v>63.18</v>
      </c>
      <c r="E6222" s="74">
        <v>62.84</v>
      </c>
    </row>
    <row r="6223" spans="1:5" x14ac:dyDescent="0.25">
      <c r="A6223" s="73">
        <v>44336</v>
      </c>
      <c r="B6223" s="74">
        <v>62.05</v>
      </c>
      <c r="C6223" s="74">
        <v>61.94</v>
      </c>
      <c r="D6223" s="74">
        <v>61.79</v>
      </c>
      <c r="E6223" s="74">
        <v>61.49</v>
      </c>
    </row>
    <row r="6224" spans="1:5" x14ac:dyDescent="0.25">
      <c r="A6224" s="73">
        <v>44337</v>
      </c>
      <c r="B6224" s="74">
        <v>63.58</v>
      </c>
      <c r="C6224" s="74">
        <v>63.36</v>
      </c>
      <c r="D6224" s="74">
        <v>62.99</v>
      </c>
      <c r="E6224" s="74">
        <v>62.54</v>
      </c>
    </row>
    <row r="6225" spans="1:5" x14ac:dyDescent="0.25">
      <c r="A6225" s="73">
        <v>44340</v>
      </c>
      <c r="B6225" s="74">
        <v>66.05</v>
      </c>
      <c r="C6225" s="74">
        <v>65.78</v>
      </c>
      <c r="D6225" s="74">
        <v>65.319999999999993</v>
      </c>
      <c r="E6225" s="74">
        <v>64.790000000000006</v>
      </c>
    </row>
    <row r="6226" spans="1:5" x14ac:dyDescent="0.25">
      <c r="A6226" s="73">
        <v>44341</v>
      </c>
      <c r="B6226" s="74">
        <v>66.069999999999993</v>
      </c>
      <c r="C6226" s="74">
        <v>65.790000000000006</v>
      </c>
      <c r="D6226" s="74">
        <v>65.319999999999993</v>
      </c>
      <c r="E6226" s="74">
        <v>64.78</v>
      </c>
    </row>
    <row r="6227" spans="1:5" x14ac:dyDescent="0.25">
      <c r="A6227" s="73">
        <v>44342</v>
      </c>
      <c r="B6227" s="74">
        <v>66.209999999999994</v>
      </c>
      <c r="C6227" s="74">
        <v>65.959999999999994</v>
      </c>
      <c r="D6227" s="74">
        <v>65.510000000000005</v>
      </c>
      <c r="E6227" s="74">
        <v>64.98</v>
      </c>
    </row>
    <row r="6228" spans="1:5" x14ac:dyDescent="0.25">
      <c r="A6228" s="73">
        <v>44343</v>
      </c>
      <c r="B6228" s="74">
        <v>66.849999999999994</v>
      </c>
      <c r="C6228" s="74">
        <v>66.599999999999994</v>
      </c>
      <c r="D6228" s="74">
        <v>66.12</v>
      </c>
      <c r="E6228" s="74">
        <v>65.56</v>
      </c>
    </row>
    <row r="6229" spans="1:5" x14ac:dyDescent="0.25">
      <c r="A6229" s="73">
        <v>44344</v>
      </c>
      <c r="B6229" s="74">
        <v>66.319999999999993</v>
      </c>
      <c r="C6229" s="74">
        <v>66.099999999999994</v>
      </c>
      <c r="D6229" s="74">
        <v>65.599999999999994</v>
      </c>
      <c r="E6229" s="74">
        <v>65.02</v>
      </c>
    </row>
    <row r="6230" spans="1:5" x14ac:dyDescent="0.25">
      <c r="A6230" s="73">
        <v>44348</v>
      </c>
      <c r="B6230" s="74">
        <v>67.72</v>
      </c>
      <c r="C6230" s="74">
        <v>67.52</v>
      </c>
      <c r="D6230" s="74">
        <v>67.06</v>
      </c>
      <c r="E6230" s="74">
        <v>66.47</v>
      </c>
    </row>
    <row r="6231" spans="1:5" x14ac:dyDescent="0.25">
      <c r="A6231" s="73">
        <v>44349</v>
      </c>
      <c r="B6231" s="74">
        <v>68.83</v>
      </c>
      <c r="C6231" s="74">
        <v>68.63</v>
      </c>
      <c r="D6231" s="74">
        <v>68.17</v>
      </c>
      <c r="E6231" s="74">
        <v>67.55</v>
      </c>
    </row>
    <row r="6232" spans="1:5" x14ac:dyDescent="0.25">
      <c r="A6232" s="73">
        <v>44350</v>
      </c>
      <c r="B6232" s="74">
        <v>68.81</v>
      </c>
      <c r="C6232" s="74">
        <v>68.599999999999994</v>
      </c>
      <c r="D6232" s="74">
        <v>68.14</v>
      </c>
      <c r="E6232" s="74">
        <v>67.53</v>
      </c>
    </row>
    <row r="6233" spans="1:5" x14ac:dyDescent="0.25">
      <c r="A6233" s="73">
        <v>44351</v>
      </c>
      <c r="B6233" s="74">
        <v>69.62</v>
      </c>
      <c r="C6233" s="74">
        <v>69.39</v>
      </c>
      <c r="D6233" s="74">
        <v>68.89</v>
      </c>
      <c r="E6233" s="74">
        <v>68.23</v>
      </c>
    </row>
    <row r="6234" spans="1:5" x14ac:dyDescent="0.25">
      <c r="A6234" s="73">
        <v>44354</v>
      </c>
      <c r="B6234" s="74">
        <v>69.23</v>
      </c>
      <c r="C6234" s="74">
        <v>69.040000000000006</v>
      </c>
      <c r="D6234" s="74">
        <v>68.59</v>
      </c>
      <c r="E6234" s="74">
        <v>67.97</v>
      </c>
    </row>
    <row r="6235" spans="1:5" x14ac:dyDescent="0.25">
      <c r="A6235" s="73">
        <v>44355</v>
      </c>
      <c r="B6235" s="74">
        <v>70.05</v>
      </c>
      <c r="C6235" s="74">
        <v>69.87</v>
      </c>
      <c r="D6235" s="74">
        <v>69.400000000000006</v>
      </c>
      <c r="E6235" s="74">
        <v>68.75</v>
      </c>
    </row>
    <row r="6236" spans="1:5" x14ac:dyDescent="0.25">
      <c r="A6236" s="73">
        <v>44356</v>
      </c>
      <c r="B6236" s="74">
        <v>69.959999999999994</v>
      </c>
      <c r="C6236" s="74">
        <v>69.790000000000006</v>
      </c>
      <c r="D6236" s="74">
        <v>69.33</v>
      </c>
      <c r="E6236" s="74">
        <v>68.680000000000007</v>
      </c>
    </row>
    <row r="6237" spans="1:5" x14ac:dyDescent="0.25">
      <c r="A6237" s="73">
        <v>44357</v>
      </c>
      <c r="B6237" s="74">
        <v>70.290000000000006</v>
      </c>
      <c r="C6237" s="74">
        <v>70.09</v>
      </c>
      <c r="D6237" s="74">
        <v>69.58</v>
      </c>
      <c r="E6237" s="74">
        <v>68.89</v>
      </c>
    </row>
    <row r="6238" spans="1:5" x14ac:dyDescent="0.25">
      <c r="A6238" s="73">
        <v>44358</v>
      </c>
      <c r="B6238" s="74">
        <v>70.91</v>
      </c>
      <c r="C6238" s="74">
        <v>70.599999999999994</v>
      </c>
      <c r="D6238" s="74">
        <v>69.92</v>
      </c>
      <c r="E6238" s="74">
        <v>69.16</v>
      </c>
    </row>
    <row r="6239" spans="1:5" x14ac:dyDescent="0.25">
      <c r="A6239" s="73">
        <v>44361</v>
      </c>
      <c r="B6239" s="74">
        <v>70.88</v>
      </c>
      <c r="C6239" s="74">
        <v>70.63</v>
      </c>
      <c r="D6239" s="74">
        <v>70</v>
      </c>
      <c r="E6239" s="74">
        <v>69.290000000000006</v>
      </c>
    </row>
    <row r="6240" spans="1:5" x14ac:dyDescent="0.25">
      <c r="A6240" s="73">
        <v>44362</v>
      </c>
      <c r="B6240" s="74">
        <v>72.12</v>
      </c>
      <c r="C6240" s="74">
        <v>71.86</v>
      </c>
      <c r="D6240" s="74">
        <v>71.14</v>
      </c>
      <c r="E6240" s="74">
        <v>70.319999999999993</v>
      </c>
    </row>
    <row r="6241" spans="1:6" x14ac:dyDescent="0.25">
      <c r="A6241" s="73">
        <v>44363</v>
      </c>
      <c r="B6241" s="74">
        <v>72.150000000000006</v>
      </c>
      <c r="C6241" s="74">
        <v>71.95</v>
      </c>
      <c r="D6241" s="74">
        <v>71.27</v>
      </c>
      <c r="E6241" s="74">
        <v>70.47</v>
      </c>
    </row>
    <row r="6242" spans="1:6" x14ac:dyDescent="0.25">
      <c r="A6242" s="73">
        <v>44364</v>
      </c>
      <c r="B6242" s="74">
        <v>71.040000000000006</v>
      </c>
      <c r="C6242" s="74">
        <v>70.78</v>
      </c>
      <c r="D6242" s="74">
        <v>70.03</v>
      </c>
      <c r="E6242" s="74">
        <v>69.180000000000007</v>
      </c>
    </row>
    <row r="6243" spans="1:6" x14ac:dyDescent="0.25">
      <c r="A6243" s="73">
        <v>44365</v>
      </c>
      <c r="B6243" s="74">
        <v>71.64</v>
      </c>
      <c r="C6243" s="74">
        <v>71.290000000000006</v>
      </c>
      <c r="D6243" s="74">
        <v>70.45</v>
      </c>
      <c r="E6243" s="74">
        <v>69.56</v>
      </c>
    </row>
    <row r="6244" spans="1:6" x14ac:dyDescent="0.25">
      <c r="A6244" s="73">
        <v>44368</v>
      </c>
      <c r="B6244" s="74">
        <v>73.66</v>
      </c>
      <c r="C6244" s="74">
        <v>73.12</v>
      </c>
      <c r="D6244" s="74">
        <v>72.03</v>
      </c>
      <c r="E6244" s="74">
        <v>70.97</v>
      </c>
    </row>
    <row r="6245" spans="1:6" x14ac:dyDescent="0.25">
      <c r="A6245" s="73">
        <v>44369</v>
      </c>
      <c r="B6245" s="74">
        <v>73.06</v>
      </c>
      <c r="C6245" s="74">
        <v>72.849999999999994</v>
      </c>
      <c r="D6245" s="74">
        <v>72.05</v>
      </c>
      <c r="E6245" s="74">
        <v>71.06</v>
      </c>
    </row>
    <row r="6246" spans="1:6" x14ac:dyDescent="0.25">
      <c r="A6246" s="73">
        <v>44370</v>
      </c>
      <c r="B6246" s="74">
        <v>73.08</v>
      </c>
      <c r="C6246" s="74">
        <v>72.36</v>
      </c>
      <c r="D6246" s="74">
        <v>71.44</v>
      </c>
      <c r="E6246" s="74">
        <v>70.599999999999994</v>
      </c>
    </row>
    <row r="6247" spans="1:6" x14ac:dyDescent="0.25">
      <c r="A6247" s="73">
        <v>44371</v>
      </c>
      <c r="B6247" s="74">
        <v>73.3</v>
      </c>
      <c r="C6247" s="74">
        <v>72.63</v>
      </c>
      <c r="D6247" s="74">
        <v>71.77</v>
      </c>
      <c r="E6247" s="74">
        <v>70.959999999999994</v>
      </c>
    </row>
    <row r="6248" spans="1:6" x14ac:dyDescent="0.25">
      <c r="A6248" s="73">
        <v>44372</v>
      </c>
      <c r="B6248" s="74">
        <v>74.05</v>
      </c>
      <c r="C6248" s="74">
        <v>73.33</v>
      </c>
      <c r="D6248" s="74">
        <v>72.400000000000006</v>
      </c>
      <c r="E6248" s="74">
        <v>71.52</v>
      </c>
    </row>
    <row r="6249" spans="1:6" x14ac:dyDescent="0.25">
      <c r="A6249" s="73">
        <v>44375</v>
      </c>
      <c r="B6249" s="74">
        <v>72.91</v>
      </c>
      <c r="C6249" s="74">
        <v>72.2</v>
      </c>
      <c r="D6249" s="74">
        <v>71.31</v>
      </c>
      <c r="E6249" s="74">
        <v>70.510000000000005</v>
      </c>
    </row>
    <row r="6250" spans="1:6" x14ac:dyDescent="0.25">
      <c r="A6250" s="73">
        <v>44376</v>
      </c>
      <c r="B6250" s="74">
        <v>72.98</v>
      </c>
      <c r="C6250" s="74">
        <v>72.31</v>
      </c>
      <c r="D6250" s="74">
        <v>71.41</v>
      </c>
      <c r="E6250" s="74">
        <v>70.62</v>
      </c>
    </row>
    <row r="6251" spans="1:6" x14ac:dyDescent="0.25">
      <c r="A6251" s="73">
        <v>44377</v>
      </c>
      <c r="B6251" s="75">
        <v>73.47</v>
      </c>
      <c r="C6251" s="75">
        <v>72.77</v>
      </c>
      <c r="D6251" s="75">
        <v>71.760000000000005</v>
      </c>
      <c r="E6251" s="75">
        <v>70.89</v>
      </c>
    </row>
    <row r="6252" spans="1:6" x14ac:dyDescent="0.25">
      <c r="A6252" s="73">
        <v>44378</v>
      </c>
      <c r="B6252" s="75">
        <v>75.23</v>
      </c>
      <c r="C6252" s="75">
        <v>74.33</v>
      </c>
      <c r="D6252" s="75">
        <v>73.06</v>
      </c>
      <c r="E6252" s="75">
        <v>72.05</v>
      </c>
      <c r="F6252" s="71"/>
    </row>
    <row r="6253" spans="1:6" x14ac:dyDescent="0.25">
      <c r="A6253" s="73">
        <v>44379</v>
      </c>
      <c r="B6253" s="75">
        <v>75.16</v>
      </c>
      <c r="C6253" s="75">
        <v>74.36</v>
      </c>
      <c r="D6253" s="75">
        <v>73.25</v>
      </c>
      <c r="E6253" s="75">
        <v>72.27</v>
      </c>
      <c r="F6253" s="71"/>
    </row>
    <row r="6254" spans="1:6" x14ac:dyDescent="0.25">
      <c r="A6254" s="73">
        <v>44383</v>
      </c>
      <c r="B6254" s="75">
        <v>73.37</v>
      </c>
      <c r="C6254" s="75">
        <v>72.58</v>
      </c>
      <c r="D6254" s="75">
        <v>71.459999999999994</v>
      </c>
      <c r="E6254" s="75">
        <v>70.430000000000007</v>
      </c>
      <c r="F6254" s="71"/>
    </row>
    <row r="6255" spans="1:6" x14ac:dyDescent="0.25">
      <c r="A6255" s="73">
        <v>44384</v>
      </c>
      <c r="B6255" s="75">
        <v>72.2</v>
      </c>
      <c r="C6255" s="75">
        <v>71.5</v>
      </c>
      <c r="D6255" s="75">
        <v>70.42</v>
      </c>
      <c r="E6255" s="75">
        <v>69.45</v>
      </c>
      <c r="F6255" s="71"/>
    </row>
    <row r="6256" spans="1:6" x14ac:dyDescent="0.25">
      <c r="A6256" s="73">
        <v>44385</v>
      </c>
      <c r="B6256" s="75">
        <v>72.94</v>
      </c>
      <c r="C6256" s="75">
        <v>72.22</v>
      </c>
      <c r="D6256" s="75">
        <v>71.17</v>
      </c>
      <c r="E6256" s="75">
        <v>70.19</v>
      </c>
      <c r="F6256" s="71"/>
    </row>
    <row r="6257" spans="1:6" x14ac:dyDescent="0.25">
      <c r="A6257" s="73">
        <v>44386</v>
      </c>
      <c r="B6257" s="75">
        <v>74.56</v>
      </c>
      <c r="C6257" s="75">
        <v>73.81</v>
      </c>
      <c r="D6257" s="75">
        <v>72.680000000000007</v>
      </c>
      <c r="E6257" s="75">
        <v>71.64</v>
      </c>
      <c r="F6257" s="71"/>
    </row>
    <row r="6258" spans="1:6" x14ac:dyDescent="0.25">
      <c r="A6258" s="73">
        <v>44389</v>
      </c>
      <c r="B6258" s="75">
        <v>74.099999999999994</v>
      </c>
      <c r="C6258" s="75">
        <v>73.44</v>
      </c>
      <c r="D6258" s="75">
        <v>72.36</v>
      </c>
      <c r="E6258" s="75">
        <v>71.39</v>
      </c>
      <c r="F6258" s="71"/>
    </row>
    <row r="6259" spans="1:6" x14ac:dyDescent="0.25">
      <c r="A6259" s="73">
        <v>44390</v>
      </c>
      <c r="B6259" s="75">
        <v>75.25</v>
      </c>
      <c r="C6259" s="75">
        <v>74.69</v>
      </c>
      <c r="D6259" s="75">
        <v>73.69</v>
      </c>
      <c r="E6259" s="75">
        <v>72.739999999999995</v>
      </c>
      <c r="F6259" s="71"/>
    </row>
    <row r="6260" spans="1:6" x14ac:dyDescent="0.25">
      <c r="A6260" s="73">
        <v>44391</v>
      </c>
      <c r="B6260" s="75">
        <v>73.13</v>
      </c>
      <c r="C6260" s="75">
        <v>72.64</v>
      </c>
      <c r="D6260" s="75">
        <v>71.81</v>
      </c>
      <c r="E6260" s="75">
        <v>70.959999999999994</v>
      </c>
      <c r="F6260" s="71"/>
    </row>
    <row r="6261" spans="1:6" x14ac:dyDescent="0.25">
      <c r="A6261" s="73">
        <v>44392</v>
      </c>
      <c r="B6261" s="75">
        <v>71.650000000000006</v>
      </c>
      <c r="C6261" s="75">
        <v>71.38</v>
      </c>
      <c r="D6261" s="75">
        <v>70.64</v>
      </c>
      <c r="E6261" s="75">
        <v>69.86</v>
      </c>
      <c r="F6261" s="71"/>
    </row>
    <row r="6262" spans="1:6" x14ac:dyDescent="0.25">
      <c r="A6262" s="73">
        <v>44393</v>
      </c>
      <c r="B6262" s="75">
        <v>71.81</v>
      </c>
      <c r="C6262" s="75">
        <v>71.56</v>
      </c>
      <c r="D6262" s="75">
        <v>70.819999999999993</v>
      </c>
      <c r="E6262" s="75">
        <v>70.069999999999993</v>
      </c>
      <c r="F6262" s="71"/>
    </row>
    <row r="6263" spans="1:6" x14ac:dyDescent="0.25">
      <c r="A6263" s="73">
        <v>44396</v>
      </c>
      <c r="B6263" s="75">
        <v>66.42</v>
      </c>
      <c r="C6263" s="75">
        <v>66.349999999999994</v>
      </c>
      <c r="D6263" s="75">
        <v>65.760000000000005</v>
      </c>
      <c r="E6263" s="75">
        <v>65.12</v>
      </c>
      <c r="F6263" s="71"/>
    </row>
    <row r="6264" spans="1:6" x14ac:dyDescent="0.25">
      <c r="A6264" s="73">
        <v>44397</v>
      </c>
      <c r="B6264" s="75">
        <v>67.42</v>
      </c>
      <c r="C6264" s="75">
        <v>67.2</v>
      </c>
      <c r="D6264" s="75">
        <v>66.62</v>
      </c>
      <c r="E6264" s="75">
        <v>65.95</v>
      </c>
      <c r="F6264" s="71"/>
    </row>
    <row r="6265" spans="1:6" x14ac:dyDescent="0.25">
      <c r="A6265" s="73">
        <v>44398</v>
      </c>
      <c r="B6265" s="75">
        <v>70.3</v>
      </c>
      <c r="C6265" s="75">
        <v>69.569999999999993</v>
      </c>
      <c r="D6265" s="75">
        <v>68.78</v>
      </c>
      <c r="E6265" s="75">
        <v>68.05</v>
      </c>
      <c r="F6265" s="71"/>
    </row>
    <row r="6266" spans="1:6" x14ac:dyDescent="0.25">
      <c r="A6266" s="73">
        <v>44399</v>
      </c>
      <c r="B6266" s="75">
        <v>71.91</v>
      </c>
      <c r="C6266" s="75">
        <v>71.14</v>
      </c>
      <c r="D6266" s="75">
        <v>70.260000000000005</v>
      </c>
      <c r="E6266" s="75">
        <v>69.400000000000006</v>
      </c>
      <c r="F6266" s="71"/>
    </row>
    <row r="6267" spans="1:6" x14ac:dyDescent="0.25">
      <c r="A6267" s="73">
        <v>44400</v>
      </c>
      <c r="B6267" s="75">
        <v>72.069999999999993</v>
      </c>
      <c r="C6267" s="75">
        <v>71.38</v>
      </c>
      <c r="D6267" s="75">
        <v>70.52</v>
      </c>
      <c r="E6267" s="75">
        <v>69.66</v>
      </c>
      <c r="F6267" s="71"/>
    </row>
    <row r="6268" spans="1:6" x14ac:dyDescent="0.25">
      <c r="A6268" s="73">
        <v>44403</v>
      </c>
      <c r="B6268" s="75">
        <v>71.91</v>
      </c>
      <c r="C6268" s="75">
        <v>71.34</v>
      </c>
      <c r="D6268" s="75">
        <v>70.569999999999993</v>
      </c>
      <c r="E6268" s="75">
        <v>69.739999999999995</v>
      </c>
      <c r="F6268" s="71"/>
    </row>
    <row r="6269" spans="1:6" x14ac:dyDescent="0.25">
      <c r="A6269" s="73">
        <v>44404</v>
      </c>
      <c r="B6269" s="75">
        <v>71.650000000000006</v>
      </c>
      <c r="C6269" s="75">
        <v>71.14</v>
      </c>
      <c r="D6269" s="75">
        <v>70.42</v>
      </c>
      <c r="E6269" s="75">
        <v>69.599999999999994</v>
      </c>
      <c r="F6269" s="71"/>
    </row>
    <row r="6270" spans="1:6" x14ac:dyDescent="0.25">
      <c r="A6270" s="73">
        <v>44405</v>
      </c>
      <c r="B6270" s="75">
        <v>72.39</v>
      </c>
      <c r="C6270" s="75">
        <v>71.790000000000006</v>
      </c>
      <c r="D6270" s="75">
        <v>71.02</v>
      </c>
      <c r="E6270" s="75">
        <v>70.17</v>
      </c>
      <c r="F6270" s="71"/>
    </row>
    <row r="6271" spans="1:6" x14ac:dyDescent="0.25">
      <c r="A6271" s="73">
        <v>44406</v>
      </c>
      <c r="B6271" s="75">
        <v>73.62</v>
      </c>
      <c r="C6271" s="75">
        <v>72.98</v>
      </c>
      <c r="D6271" s="75">
        <v>72.209999999999994</v>
      </c>
      <c r="E6271" s="75">
        <v>71.38</v>
      </c>
      <c r="F6271" s="71"/>
    </row>
    <row r="6272" spans="1:6" x14ac:dyDescent="0.25">
      <c r="A6272" s="73">
        <v>44407</v>
      </c>
      <c r="B6272" s="75">
        <v>73.95</v>
      </c>
      <c r="C6272" s="75">
        <v>73.23</v>
      </c>
      <c r="D6272" s="75">
        <v>72.430000000000007</v>
      </c>
      <c r="E6272" s="75">
        <v>71.569999999999993</v>
      </c>
      <c r="F6272" s="71"/>
    </row>
    <row r="6273" spans="1:5" x14ac:dyDescent="0.25">
      <c r="A6273" s="73">
        <v>44410</v>
      </c>
      <c r="B6273" s="76">
        <v>71.260000000000005</v>
      </c>
      <c r="C6273" s="76">
        <v>70.61</v>
      </c>
      <c r="D6273" s="76">
        <v>69.91</v>
      </c>
      <c r="E6273" s="76">
        <v>69.150000000000006</v>
      </c>
    </row>
    <row r="6274" spans="1:5" x14ac:dyDescent="0.25">
      <c r="A6274" s="73">
        <v>44411</v>
      </c>
      <c r="B6274" s="76">
        <v>70.56</v>
      </c>
      <c r="C6274" s="76">
        <v>70.03</v>
      </c>
      <c r="D6274" s="76">
        <v>69.44</v>
      </c>
      <c r="E6274" s="76">
        <v>68.790000000000006</v>
      </c>
    </row>
    <row r="6275" spans="1:5" x14ac:dyDescent="0.25">
      <c r="A6275" s="73">
        <v>44412</v>
      </c>
      <c r="B6275" s="76">
        <v>68.150000000000006</v>
      </c>
      <c r="C6275" s="76">
        <v>67.790000000000006</v>
      </c>
      <c r="D6275" s="76">
        <v>67.349999999999994</v>
      </c>
      <c r="E6275" s="76">
        <v>66.84</v>
      </c>
    </row>
    <row r="6276" spans="1:5" x14ac:dyDescent="0.25">
      <c r="A6276" s="73">
        <v>44413</v>
      </c>
      <c r="B6276" s="76">
        <v>69.09</v>
      </c>
      <c r="C6276" s="76">
        <v>68.739999999999995</v>
      </c>
      <c r="D6276" s="76">
        <v>68.319999999999993</v>
      </c>
      <c r="E6276" s="76">
        <v>67.84</v>
      </c>
    </row>
    <row r="6277" spans="1:5" x14ac:dyDescent="0.25">
      <c r="A6277" s="73">
        <v>44414</v>
      </c>
      <c r="B6277" s="76">
        <v>68.28</v>
      </c>
      <c r="C6277" s="76">
        <v>68.099999999999994</v>
      </c>
      <c r="D6277" s="76">
        <v>67.760000000000005</v>
      </c>
      <c r="E6277" s="76">
        <v>67.37</v>
      </c>
    </row>
    <row r="6278" spans="1:5" x14ac:dyDescent="0.25">
      <c r="A6278" s="73">
        <v>44417</v>
      </c>
      <c r="B6278" s="76">
        <v>66.48</v>
      </c>
      <c r="C6278" s="76">
        <v>66.3</v>
      </c>
      <c r="D6278" s="76">
        <v>65.989999999999995</v>
      </c>
      <c r="E6278" s="76">
        <v>65.62</v>
      </c>
    </row>
    <row r="6279" spans="1:5" x14ac:dyDescent="0.25">
      <c r="A6279" s="73">
        <v>44418</v>
      </c>
      <c r="B6279" s="76">
        <v>68.290000000000006</v>
      </c>
      <c r="C6279" s="76">
        <v>68.06</v>
      </c>
      <c r="D6279" s="76">
        <v>67.69</v>
      </c>
      <c r="E6279" s="76">
        <v>67.239999999999995</v>
      </c>
    </row>
    <row r="6280" spans="1:5" x14ac:dyDescent="0.25">
      <c r="A6280" s="73">
        <v>44419</v>
      </c>
      <c r="B6280" s="76">
        <v>69.25</v>
      </c>
      <c r="C6280" s="76">
        <v>69.02</v>
      </c>
      <c r="D6280" s="76">
        <v>68.650000000000006</v>
      </c>
      <c r="E6280" s="76">
        <v>68.180000000000007</v>
      </c>
    </row>
    <row r="6281" spans="1:5" x14ac:dyDescent="0.25">
      <c r="A6281" s="73">
        <v>44420</v>
      </c>
      <c r="B6281" s="76">
        <v>69.09</v>
      </c>
      <c r="C6281" s="76">
        <v>68.900000000000006</v>
      </c>
      <c r="D6281" s="76">
        <v>68.55</v>
      </c>
      <c r="E6281" s="76">
        <v>68.11</v>
      </c>
    </row>
    <row r="6282" spans="1:5" x14ac:dyDescent="0.25">
      <c r="A6282" s="73">
        <v>44421</v>
      </c>
      <c r="B6282" s="76">
        <v>68.44</v>
      </c>
      <c r="C6282" s="76">
        <v>68.209999999999994</v>
      </c>
      <c r="D6282" s="76">
        <v>67.84</v>
      </c>
      <c r="E6282" s="76">
        <v>67.41</v>
      </c>
    </row>
    <row r="6283" spans="1:5" x14ac:dyDescent="0.25">
      <c r="A6283" s="73">
        <v>44424</v>
      </c>
      <c r="B6283" s="76">
        <v>67.290000000000006</v>
      </c>
      <c r="C6283" s="76">
        <v>67.05</v>
      </c>
      <c r="D6283" s="76">
        <v>66.7</v>
      </c>
      <c r="E6283" s="76">
        <v>66.290000000000006</v>
      </c>
    </row>
    <row r="6284" spans="1:5" x14ac:dyDescent="0.25">
      <c r="A6284" s="73">
        <v>44425</v>
      </c>
      <c r="B6284" s="76">
        <v>66.59</v>
      </c>
      <c r="C6284" s="76">
        <v>66.34</v>
      </c>
      <c r="D6284" s="76">
        <v>65.989999999999995</v>
      </c>
      <c r="E6284" s="76">
        <v>65.599999999999994</v>
      </c>
    </row>
    <row r="6285" spans="1:5" x14ac:dyDescent="0.25">
      <c r="A6285" s="73">
        <v>44426</v>
      </c>
      <c r="B6285" s="76">
        <v>65.459999999999994</v>
      </c>
      <c r="C6285" s="76">
        <v>65.209999999999994</v>
      </c>
      <c r="D6285" s="76">
        <v>64.87</v>
      </c>
      <c r="E6285" s="76">
        <v>64.510000000000005</v>
      </c>
    </row>
    <row r="6286" spans="1:5" x14ac:dyDescent="0.25">
      <c r="A6286" s="73">
        <v>44427</v>
      </c>
      <c r="B6286" s="76">
        <v>63.69</v>
      </c>
      <c r="C6286" s="76">
        <v>63.5</v>
      </c>
      <c r="D6286" s="76">
        <v>63.15</v>
      </c>
      <c r="E6286" s="76">
        <v>62.78</v>
      </c>
    </row>
    <row r="6287" spans="1:5" x14ac:dyDescent="0.25">
      <c r="A6287" s="73">
        <v>44428</v>
      </c>
      <c r="B6287" s="76">
        <v>62.32</v>
      </c>
      <c r="C6287" s="76">
        <v>62.14</v>
      </c>
      <c r="D6287" s="76">
        <v>61.84</v>
      </c>
      <c r="E6287" s="76">
        <v>61.49</v>
      </c>
    </row>
    <row r="6288" spans="1:5" x14ac:dyDescent="0.25">
      <c r="A6288" s="73">
        <v>44431</v>
      </c>
      <c r="B6288" s="76">
        <v>65.64</v>
      </c>
      <c r="C6288" s="76">
        <v>65.34</v>
      </c>
      <c r="D6288" s="76">
        <v>64.959999999999994</v>
      </c>
      <c r="E6288" s="76">
        <v>64.569999999999993</v>
      </c>
    </row>
    <row r="6289" spans="1:5" x14ac:dyDescent="0.25">
      <c r="A6289" s="73">
        <v>44432</v>
      </c>
      <c r="B6289" s="76">
        <v>67.540000000000006</v>
      </c>
      <c r="C6289" s="76">
        <v>67.25</v>
      </c>
      <c r="D6289" s="76">
        <v>66.86</v>
      </c>
      <c r="E6289" s="76">
        <v>66.44</v>
      </c>
    </row>
    <row r="6290" spans="1:5" x14ac:dyDescent="0.25">
      <c r="A6290" s="73">
        <v>44433</v>
      </c>
      <c r="B6290" s="76">
        <v>68.36</v>
      </c>
      <c r="C6290" s="76">
        <v>68.06</v>
      </c>
      <c r="D6290" s="76">
        <v>67.66</v>
      </c>
      <c r="E6290" s="76">
        <v>67.23</v>
      </c>
    </row>
    <row r="6291" spans="1:5" x14ac:dyDescent="0.25">
      <c r="A6291" s="73">
        <v>44434</v>
      </c>
      <c r="B6291" s="76">
        <v>67.42</v>
      </c>
      <c r="C6291" s="76">
        <v>67.099999999999994</v>
      </c>
      <c r="D6291" s="76">
        <v>66.69</v>
      </c>
      <c r="E6291" s="76">
        <v>66.28</v>
      </c>
    </row>
    <row r="6292" spans="1:5" x14ac:dyDescent="0.25">
      <c r="A6292" s="73">
        <v>44435</v>
      </c>
      <c r="B6292" s="76">
        <v>68.739999999999995</v>
      </c>
      <c r="C6292" s="76">
        <v>68.48</v>
      </c>
      <c r="D6292" s="76">
        <v>68.11</v>
      </c>
      <c r="E6292" s="76">
        <v>67.7</v>
      </c>
    </row>
    <row r="6293" spans="1:5" x14ac:dyDescent="0.25">
      <c r="A6293" s="73">
        <v>44438</v>
      </c>
      <c r="B6293" s="76">
        <v>69.209999999999994</v>
      </c>
      <c r="C6293" s="76">
        <v>68.930000000000007</v>
      </c>
      <c r="D6293" s="76">
        <v>68.56</v>
      </c>
      <c r="E6293" s="76">
        <v>68.16</v>
      </c>
    </row>
    <row r="6294" spans="1:5" x14ac:dyDescent="0.25">
      <c r="A6294" s="73">
        <v>44439</v>
      </c>
      <c r="B6294" s="76">
        <v>68.5</v>
      </c>
      <c r="C6294" s="76">
        <v>68.260000000000005</v>
      </c>
      <c r="D6294" s="76">
        <v>67.94</v>
      </c>
      <c r="E6294" s="76">
        <v>67.599999999999994</v>
      </c>
    </row>
    <row r="6295" spans="1:5" x14ac:dyDescent="0.25">
      <c r="A6295" s="73">
        <v>44440</v>
      </c>
      <c r="B6295" s="77">
        <v>68.59</v>
      </c>
      <c r="C6295" s="77">
        <v>68.319999999999993</v>
      </c>
      <c r="D6295" s="77">
        <v>68</v>
      </c>
      <c r="E6295" s="77">
        <v>67.67</v>
      </c>
    </row>
    <row r="6296" spans="1:5" x14ac:dyDescent="0.25">
      <c r="A6296" s="73">
        <v>44441</v>
      </c>
      <c r="B6296" s="77">
        <v>69.989999999999995</v>
      </c>
      <c r="C6296" s="77">
        <v>69.73</v>
      </c>
      <c r="D6296" s="77">
        <v>69.41</v>
      </c>
      <c r="E6296" s="77">
        <v>69.05</v>
      </c>
    </row>
    <row r="6297" spans="1:5" x14ac:dyDescent="0.25">
      <c r="A6297" s="73">
        <v>44442</v>
      </c>
      <c r="B6297" s="77">
        <v>69.290000000000006</v>
      </c>
      <c r="C6297" s="77">
        <v>69.069999999999993</v>
      </c>
      <c r="D6297" s="77">
        <v>68.790000000000006</v>
      </c>
      <c r="E6297" s="77">
        <v>68.459999999999994</v>
      </c>
    </row>
    <row r="6298" spans="1:5" x14ac:dyDescent="0.25">
      <c r="A6298" s="73">
        <v>44446</v>
      </c>
      <c r="B6298" s="77">
        <v>68.349999999999994</v>
      </c>
      <c r="C6298" s="77">
        <v>68.13</v>
      </c>
      <c r="D6298" s="77">
        <v>67.849999999999994</v>
      </c>
      <c r="E6298" s="77">
        <v>67.53</v>
      </c>
    </row>
    <row r="6299" spans="1:5" x14ac:dyDescent="0.25">
      <c r="A6299" s="73">
        <v>44447</v>
      </c>
      <c r="B6299" s="77">
        <v>69.3</v>
      </c>
      <c r="C6299" s="77">
        <v>69.05</v>
      </c>
      <c r="D6299" s="77">
        <v>68.7</v>
      </c>
      <c r="E6299" s="77">
        <v>68.31</v>
      </c>
    </row>
    <row r="6300" spans="1:5" x14ac:dyDescent="0.25">
      <c r="A6300" s="73">
        <v>44448</v>
      </c>
      <c r="B6300" s="77">
        <v>68.14</v>
      </c>
      <c r="C6300" s="77">
        <v>67.92</v>
      </c>
      <c r="D6300" s="77">
        <v>67.61</v>
      </c>
      <c r="E6300" s="77">
        <v>67.239999999999995</v>
      </c>
    </row>
    <row r="6301" spans="1:5" x14ac:dyDescent="0.25">
      <c r="A6301" s="73">
        <v>44449</v>
      </c>
      <c r="B6301" s="77">
        <v>69.72</v>
      </c>
      <c r="C6301" s="77">
        <v>69.47</v>
      </c>
      <c r="D6301" s="77">
        <v>69.13</v>
      </c>
      <c r="E6301" s="77">
        <v>68.72</v>
      </c>
    </row>
    <row r="6302" spans="1:5" x14ac:dyDescent="0.25">
      <c r="A6302" s="73">
        <v>44452</v>
      </c>
      <c r="B6302" s="77">
        <v>70.45</v>
      </c>
      <c r="C6302" s="77">
        <v>70.19</v>
      </c>
      <c r="D6302" s="77">
        <v>69.81</v>
      </c>
      <c r="E6302" s="77">
        <v>69.37</v>
      </c>
    </row>
    <row r="6303" spans="1:5" x14ac:dyDescent="0.25">
      <c r="A6303" s="73">
        <v>44453</v>
      </c>
      <c r="B6303" s="77">
        <v>70.459999999999994</v>
      </c>
      <c r="C6303" s="77">
        <v>70.23</v>
      </c>
      <c r="D6303" s="77">
        <v>69.83</v>
      </c>
      <c r="E6303" s="77">
        <v>69.38</v>
      </c>
    </row>
    <row r="6304" spans="1:5" x14ac:dyDescent="0.25">
      <c r="A6304" s="73">
        <v>44454</v>
      </c>
      <c r="B6304" s="77">
        <v>72.61</v>
      </c>
      <c r="C6304" s="77">
        <v>72.33</v>
      </c>
      <c r="D6304" s="77">
        <v>71.84</v>
      </c>
      <c r="E6304" s="77">
        <v>71.260000000000005</v>
      </c>
    </row>
    <row r="6305" spans="1:5" x14ac:dyDescent="0.25">
      <c r="A6305" s="73">
        <v>44455</v>
      </c>
      <c r="B6305" s="77">
        <v>72.61</v>
      </c>
      <c r="C6305" s="77">
        <v>72.37</v>
      </c>
      <c r="D6305" s="77">
        <v>71.91</v>
      </c>
      <c r="E6305" s="77">
        <v>71.33</v>
      </c>
    </row>
    <row r="6306" spans="1:5" x14ac:dyDescent="0.25">
      <c r="A6306" s="73">
        <v>44456</v>
      </c>
      <c r="B6306" s="77">
        <v>71.97</v>
      </c>
      <c r="C6306" s="77">
        <v>71.819999999999993</v>
      </c>
      <c r="D6306" s="77">
        <v>71.38</v>
      </c>
      <c r="E6306" s="77">
        <v>70.81</v>
      </c>
    </row>
    <row r="6307" spans="1:5" x14ac:dyDescent="0.25">
      <c r="A6307" s="73">
        <v>44459</v>
      </c>
      <c r="B6307" s="77">
        <v>70.290000000000006</v>
      </c>
      <c r="C6307" s="77">
        <v>70.14</v>
      </c>
      <c r="D6307" s="77">
        <v>69.73</v>
      </c>
      <c r="E6307" s="77">
        <v>69.209999999999994</v>
      </c>
    </row>
    <row r="6308" spans="1:5" x14ac:dyDescent="0.25">
      <c r="A6308" s="73">
        <v>44460</v>
      </c>
      <c r="B6308" s="77">
        <v>70.56</v>
      </c>
      <c r="C6308" s="77">
        <v>70.489999999999995</v>
      </c>
      <c r="D6308" s="77">
        <v>70.14</v>
      </c>
      <c r="E6308" s="77">
        <v>69.67</v>
      </c>
    </row>
    <row r="6309" spans="1:5" x14ac:dyDescent="0.25">
      <c r="A6309" s="73">
        <v>44461</v>
      </c>
      <c r="B6309" s="77">
        <v>72.23</v>
      </c>
      <c r="C6309" s="77">
        <v>71.89</v>
      </c>
      <c r="D6309" s="77">
        <v>71.400000000000006</v>
      </c>
      <c r="E6309" s="77">
        <v>70.83</v>
      </c>
    </row>
    <row r="6310" spans="1:5" x14ac:dyDescent="0.25">
      <c r="A6310" s="73">
        <v>44462</v>
      </c>
      <c r="B6310" s="77">
        <v>73.3</v>
      </c>
      <c r="C6310" s="77">
        <v>72.95</v>
      </c>
      <c r="D6310" s="77">
        <v>72.42</v>
      </c>
      <c r="E6310" s="77">
        <v>71.83</v>
      </c>
    </row>
    <row r="6311" spans="1:5" x14ac:dyDescent="0.25">
      <c r="A6311" s="73">
        <v>44463</v>
      </c>
      <c r="B6311" s="77">
        <v>73.98</v>
      </c>
      <c r="C6311" s="77">
        <v>73.61</v>
      </c>
      <c r="D6311" s="77">
        <v>73.069999999999993</v>
      </c>
      <c r="E6311" s="77">
        <v>72.47</v>
      </c>
    </row>
    <row r="6312" spans="1:5" x14ac:dyDescent="0.25">
      <c r="A6312" s="73">
        <v>44466</v>
      </c>
      <c r="B6312" s="77">
        <v>75.45</v>
      </c>
      <c r="C6312" s="77">
        <v>75.08</v>
      </c>
      <c r="D6312" s="77">
        <v>74.53</v>
      </c>
      <c r="E6312" s="77">
        <v>73.92</v>
      </c>
    </row>
    <row r="6313" spans="1:5" x14ac:dyDescent="0.25">
      <c r="A6313" s="73">
        <v>44467</v>
      </c>
      <c r="B6313" s="77">
        <v>75.290000000000006</v>
      </c>
      <c r="C6313" s="77">
        <v>74.900000000000006</v>
      </c>
      <c r="D6313" s="77">
        <v>74.33</v>
      </c>
      <c r="E6313" s="77">
        <v>73.7</v>
      </c>
    </row>
    <row r="6314" spans="1:5" x14ac:dyDescent="0.25">
      <c r="A6314" s="73">
        <v>44468</v>
      </c>
      <c r="B6314">
        <v>74.83</v>
      </c>
      <c r="C6314">
        <v>74.5</v>
      </c>
      <c r="D6314">
        <v>73.989999999999995</v>
      </c>
      <c r="E6314">
        <v>73.41</v>
      </c>
    </row>
    <row r="6315" spans="1:5" x14ac:dyDescent="0.25">
      <c r="A6315" s="73">
        <v>44469</v>
      </c>
      <c r="B6315">
        <v>75.03</v>
      </c>
      <c r="C6315">
        <v>74.7</v>
      </c>
      <c r="D6315">
        <v>74.19</v>
      </c>
      <c r="E6315">
        <v>73.59</v>
      </c>
    </row>
    <row r="6316" spans="1:5" x14ac:dyDescent="0.25">
      <c r="A6316" s="73">
        <v>44470</v>
      </c>
      <c r="B6316" s="77">
        <v>75.88</v>
      </c>
      <c r="C6316" s="77">
        <v>75.58</v>
      </c>
      <c r="D6316" s="77">
        <v>75.12</v>
      </c>
      <c r="E6316" s="77">
        <v>74.55</v>
      </c>
    </row>
    <row r="6317" spans="1:5" x14ac:dyDescent="0.25">
      <c r="A6317" s="73">
        <v>44473</v>
      </c>
      <c r="B6317" s="77">
        <v>77.62</v>
      </c>
      <c r="C6317" s="77">
        <v>77.33</v>
      </c>
      <c r="D6317" s="77">
        <v>76.88</v>
      </c>
      <c r="E6317" s="77">
        <v>76.3</v>
      </c>
    </row>
    <row r="6318" spans="1:5" x14ac:dyDescent="0.25">
      <c r="A6318" s="73">
        <v>44474</v>
      </c>
      <c r="B6318" s="77">
        <v>78.930000000000007</v>
      </c>
      <c r="C6318" s="77">
        <v>78.569999999999993</v>
      </c>
      <c r="D6318" s="77">
        <v>78.09</v>
      </c>
      <c r="E6318" s="77">
        <v>77.510000000000005</v>
      </c>
    </row>
    <row r="6319" spans="1:5" x14ac:dyDescent="0.25">
      <c r="A6319" s="73">
        <v>44475</v>
      </c>
      <c r="B6319" s="77">
        <v>77.430000000000007</v>
      </c>
      <c r="C6319" s="77">
        <v>77.06</v>
      </c>
      <c r="D6319" s="77">
        <v>76.59</v>
      </c>
      <c r="E6319" s="77">
        <v>76.040000000000006</v>
      </c>
    </row>
    <row r="6320" spans="1:5" x14ac:dyDescent="0.25">
      <c r="A6320" s="73">
        <v>44476</v>
      </c>
      <c r="B6320" s="77">
        <v>78.3</v>
      </c>
      <c r="C6320" s="77">
        <v>77.959999999999994</v>
      </c>
      <c r="D6320" s="77">
        <v>77.45</v>
      </c>
      <c r="E6320" s="77">
        <v>76.87</v>
      </c>
    </row>
    <row r="6321" spans="1:5" x14ac:dyDescent="0.25">
      <c r="A6321" s="73">
        <v>44477</v>
      </c>
      <c r="B6321" s="77">
        <v>79.349999999999994</v>
      </c>
      <c r="C6321" s="77">
        <v>78.760000000000005</v>
      </c>
      <c r="D6321" s="77">
        <v>78.03</v>
      </c>
      <c r="E6321" s="77">
        <v>77.31</v>
      </c>
    </row>
    <row r="6322" spans="1:5" x14ac:dyDescent="0.25">
      <c r="A6322" s="73">
        <v>44480</v>
      </c>
      <c r="B6322" s="77">
        <v>80.52</v>
      </c>
      <c r="C6322" s="77">
        <v>79.92</v>
      </c>
      <c r="D6322" s="77">
        <v>79.25</v>
      </c>
      <c r="E6322" s="77">
        <v>78.56</v>
      </c>
    </row>
    <row r="6323" spans="1:5" x14ac:dyDescent="0.25">
      <c r="A6323" s="73">
        <v>44481</v>
      </c>
      <c r="B6323" s="77">
        <v>80.64</v>
      </c>
      <c r="C6323" s="77">
        <v>79.92</v>
      </c>
      <c r="D6323" s="77">
        <v>79.19</v>
      </c>
      <c r="E6323" s="77">
        <v>78.47</v>
      </c>
    </row>
    <row r="6324" spans="1:5" x14ac:dyDescent="0.25">
      <c r="A6324" s="73">
        <v>44482</v>
      </c>
      <c r="B6324" s="77">
        <v>80.44</v>
      </c>
      <c r="C6324" s="77">
        <v>79.819999999999993</v>
      </c>
      <c r="D6324" s="77">
        <v>79.12</v>
      </c>
      <c r="E6324" s="77">
        <v>78.38</v>
      </c>
    </row>
    <row r="6325" spans="1:5" x14ac:dyDescent="0.25">
      <c r="A6325" s="73">
        <v>44483</v>
      </c>
      <c r="B6325" s="77">
        <v>81.31</v>
      </c>
      <c r="C6325" s="77">
        <v>80.77</v>
      </c>
      <c r="D6325" s="77">
        <v>80.05</v>
      </c>
      <c r="E6325" s="77">
        <v>79.27</v>
      </c>
    </row>
    <row r="6326" spans="1:5" x14ac:dyDescent="0.25">
      <c r="A6326" s="73">
        <v>44484</v>
      </c>
      <c r="B6326" s="77">
        <v>82.28</v>
      </c>
      <c r="C6326" s="77">
        <v>81.73</v>
      </c>
      <c r="D6326" s="77">
        <v>80.88</v>
      </c>
      <c r="E6326" s="77">
        <v>79.97</v>
      </c>
    </row>
    <row r="6327" spans="1:5" x14ac:dyDescent="0.25">
      <c r="A6327" s="73">
        <v>44487</v>
      </c>
      <c r="B6327" s="77">
        <v>82.44</v>
      </c>
      <c r="C6327" s="77">
        <v>81.69</v>
      </c>
      <c r="D6327" s="77">
        <v>80.739999999999995</v>
      </c>
      <c r="E6327" s="77">
        <v>79.760000000000005</v>
      </c>
    </row>
    <row r="6328" spans="1:5" x14ac:dyDescent="0.25">
      <c r="A6328" s="73">
        <v>44488</v>
      </c>
      <c r="B6328" s="77">
        <v>82.96</v>
      </c>
      <c r="C6328" s="77">
        <v>82.44</v>
      </c>
      <c r="D6328" s="77">
        <v>81.5</v>
      </c>
      <c r="E6328" s="77">
        <v>80.45</v>
      </c>
    </row>
    <row r="6329" spans="1:5" x14ac:dyDescent="0.25">
      <c r="A6329" s="73">
        <v>44489</v>
      </c>
      <c r="B6329" s="77">
        <v>83.87</v>
      </c>
      <c r="C6329" s="77">
        <v>83.42</v>
      </c>
      <c r="D6329" s="77">
        <v>82.38</v>
      </c>
      <c r="E6329" s="77">
        <v>81.290000000000006</v>
      </c>
    </row>
    <row r="6330" spans="1:5" x14ac:dyDescent="0.25">
      <c r="A6330" s="73">
        <v>44490</v>
      </c>
      <c r="B6330" s="77">
        <v>82.5</v>
      </c>
      <c r="C6330" s="77">
        <v>81.36</v>
      </c>
      <c r="D6330" s="77">
        <v>80.13</v>
      </c>
      <c r="E6330" s="77">
        <v>79.02</v>
      </c>
    </row>
    <row r="6331" spans="1:5" x14ac:dyDescent="0.25">
      <c r="A6331" s="73">
        <v>44491</v>
      </c>
      <c r="B6331" s="77">
        <v>83.76</v>
      </c>
      <c r="C6331" s="77">
        <v>82.5</v>
      </c>
      <c r="D6331" s="77">
        <v>80.98</v>
      </c>
      <c r="E6331" s="77">
        <v>79.62</v>
      </c>
    </row>
    <row r="6332" spans="1:5" x14ac:dyDescent="0.25">
      <c r="A6332" s="73">
        <v>44494</v>
      </c>
      <c r="B6332" s="77">
        <v>83.76</v>
      </c>
      <c r="C6332" s="77">
        <v>82.61</v>
      </c>
      <c r="D6332" s="77">
        <v>81.209999999999994</v>
      </c>
      <c r="E6332" s="77">
        <v>79.95</v>
      </c>
    </row>
    <row r="6333" spans="1:5" x14ac:dyDescent="0.25">
      <c r="A6333" s="73">
        <v>44495</v>
      </c>
      <c r="B6333" s="77">
        <v>84.65</v>
      </c>
      <c r="C6333" s="77">
        <v>83.36</v>
      </c>
      <c r="D6333" s="77">
        <v>81.89</v>
      </c>
      <c r="E6333" s="77">
        <v>80.56</v>
      </c>
    </row>
    <row r="6334" spans="1:5" x14ac:dyDescent="0.25">
      <c r="A6334" s="73">
        <v>44496</v>
      </c>
      <c r="B6334" s="77">
        <v>82.66</v>
      </c>
      <c r="C6334" s="77">
        <v>81.48</v>
      </c>
      <c r="D6334" s="77">
        <v>80.09</v>
      </c>
      <c r="E6334" s="77">
        <v>78.84</v>
      </c>
    </row>
    <row r="6335" spans="1:5" x14ac:dyDescent="0.25">
      <c r="A6335" s="73">
        <v>44497</v>
      </c>
      <c r="B6335" s="77">
        <v>82.81</v>
      </c>
      <c r="C6335" s="77">
        <v>81.459999999999994</v>
      </c>
      <c r="D6335" s="77">
        <v>79.95</v>
      </c>
      <c r="E6335" s="77">
        <v>78.62</v>
      </c>
    </row>
    <row r="6336" spans="1:5" x14ac:dyDescent="0.25">
      <c r="A6336" s="73">
        <v>44498</v>
      </c>
      <c r="B6336" s="77">
        <v>83.57</v>
      </c>
      <c r="C6336" s="77">
        <v>81.78</v>
      </c>
      <c r="D6336" s="77">
        <v>79.98</v>
      </c>
      <c r="E6336" s="77">
        <v>78.459999999999994</v>
      </c>
    </row>
    <row r="6337" spans="1:5" x14ac:dyDescent="0.25">
      <c r="A6337" s="73">
        <v>44501</v>
      </c>
      <c r="B6337">
        <v>84.05</v>
      </c>
      <c r="C6337">
        <v>82.45</v>
      </c>
      <c r="D6337">
        <v>80.709999999999994</v>
      </c>
      <c r="E6337">
        <v>79.13</v>
      </c>
    </row>
    <row r="6338" spans="1:5" x14ac:dyDescent="0.25">
      <c r="A6338" s="73">
        <v>44502</v>
      </c>
      <c r="B6338">
        <v>83.91</v>
      </c>
      <c r="C6338">
        <v>82.44</v>
      </c>
      <c r="D6338">
        <v>80.88</v>
      </c>
      <c r="E6338">
        <v>79.349999999999994</v>
      </c>
    </row>
    <row r="6339" spans="1:5" x14ac:dyDescent="0.25">
      <c r="A6339" s="73">
        <v>44503</v>
      </c>
      <c r="B6339">
        <v>80.86</v>
      </c>
      <c r="C6339">
        <v>79.569999999999993</v>
      </c>
      <c r="D6339">
        <v>78.209999999999994</v>
      </c>
      <c r="E6339">
        <v>76.790000000000006</v>
      </c>
    </row>
    <row r="6340" spans="1:5" x14ac:dyDescent="0.25">
      <c r="A6340" s="73">
        <v>44504</v>
      </c>
      <c r="B6340">
        <v>78.81</v>
      </c>
      <c r="C6340">
        <v>77.7</v>
      </c>
      <c r="D6340">
        <v>76.569999999999993</v>
      </c>
      <c r="E6340">
        <v>75.47</v>
      </c>
    </row>
    <row r="6341" spans="1:5" x14ac:dyDescent="0.25">
      <c r="A6341" s="73">
        <v>44505</v>
      </c>
      <c r="B6341">
        <v>81.27</v>
      </c>
      <c r="C6341">
        <v>80.13</v>
      </c>
      <c r="D6341">
        <v>79</v>
      </c>
      <c r="E6341">
        <v>77.86</v>
      </c>
    </row>
    <row r="6342" spans="1:5" x14ac:dyDescent="0.25">
      <c r="A6342" s="73">
        <v>44508</v>
      </c>
      <c r="B6342">
        <v>81.93</v>
      </c>
      <c r="C6342">
        <v>80.739999999999995</v>
      </c>
      <c r="D6342">
        <v>79.569999999999993</v>
      </c>
      <c r="E6342">
        <v>78.400000000000006</v>
      </c>
    </row>
    <row r="6343" spans="1:5" x14ac:dyDescent="0.25">
      <c r="A6343" s="73">
        <v>44509</v>
      </c>
      <c r="B6343">
        <v>84.15</v>
      </c>
      <c r="C6343">
        <v>82.56</v>
      </c>
      <c r="D6343">
        <v>81.05</v>
      </c>
      <c r="E6343">
        <v>79.66</v>
      </c>
    </row>
    <row r="6344" spans="1:5" x14ac:dyDescent="0.25">
      <c r="A6344" s="73">
        <v>44510</v>
      </c>
      <c r="B6344">
        <v>81.34</v>
      </c>
      <c r="C6344">
        <v>80.06</v>
      </c>
      <c r="D6344">
        <v>78.739999999999995</v>
      </c>
      <c r="E6344">
        <v>77.5</v>
      </c>
    </row>
    <row r="6345" spans="1:5" x14ac:dyDescent="0.25">
      <c r="A6345" s="73">
        <v>44511</v>
      </c>
      <c r="B6345">
        <v>81.59</v>
      </c>
      <c r="C6345">
        <v>80.42</v>
      </c>
      <c r="D6345">
        <v>79.069999999999993</v>
      </c>
      <c r="E6345">
        <v>77.78</v>
      </c>
    </row>
    <row r="6346" spans="1:5" x14ac:dyDescent="0.25">
      <c r="A6346" s="73">
        <v>44512</v>
      </c>
      <c r="B6346">
        <v>80.790000000000006</v>
      </c>
      <c r="C6346">
        <v>79.69</v>
      </c>
      <c r="D6346">
        <v>78.44</v>
      </c>
      <c r="E6346">
        <v>77.17</v>
      </c>
    </row>
    <row r="6347" spans="1:5" x14ac:dyDescent="0.25">
      <c r="A6347" s="73">
        <v>44515</v>
      </c>
      <c r="B6347">
        <v>80.88</v>
      </c>
      <c r="C6347">
        <v>79.75</v>
      </c>
      <c r="D6347">
        <v>78.48</v>
      </c>
      <c r="E6347">
        <v>77.22</v>
      </c>
    </row>
    <row r="6348" spans="1:5" x14ac:dyDescent="0.25">
      <c r="A6348" s="73">
        <v>44516</v>
      </c>
      <c r="B6348">
        <v>80.760000000000005</v>
      </c>
      <c r="C6348">
        <v>79.739999999999995</v>
      </c>
      <c r="D6348">
        <v>78.540000000000006</v>
      </c>
      <c r="E6348">
        <v>77.349999999999994</v>
      </c>
    </row>
    <row r="6349" spans="1:5" x14ac:dyDescent="0.25">
      <c r="A6349" s="73">
        <v>44517</v>
      </c>
      <c r="B6349">
        <v>78.36</v>
      </c>
      <c r="C6349">
        <v>77.55</v>
      </c>
      <c r="D6349">
        <v>76.56</v>
      </c>
      <c r="E6349">
        <v>75.53</v>
      </c>
    </row>
    <row r="6350" spans="1:5" x14ac:dyDescent="0.25">
      <c r="A6350" s="73">
        <v>44518</v>
      </c>
      <c r="B6350">
        <v>79.010000000000005</v>
      </c>
      <c r="C6350">
        <v>78.41</v>
      </c>
      <c r="D6350">
        <v>77.55</v>
      </c>
      <c r="E6350">
        <v>76.62</v>
      </c>
    </row>
    <row r="6351" spans="1:5" x14ac:dyDescent="0.25">
      <c r="A6351" s="73">
        <v>44519</v>
      </c>
      <c r="B6351">
        <v>76.099999999999994</v>
      </c>
      <c r="C6351">
        <v>75.94</v>
      </c>
      <c r="D6351">
        <v>75.23</v>
      </c>
      <c r="E6351">
        <v>74.42</v>
      </c>
    </row>
    <row r="6352" spans="1:5" x14ac:dyDescent="0.25">
      <c r="A6352" s="73">
        <v>44522</v>
      </c>
      <c r="B6352">
        <v>76.75</v>
      </c>
      <c r="C6352">
        <v>76.12</v>
      </c>
      <c r="D6352">
        <v>75.39</v>
      </c>
      <c r="E6352">
        <v>74.7</v>
      </c>
    </row>
    <row r="6353" spans="1:5" x14ac:dyDescent="0.25">
      <c r="A6353" s="73">
        <v>44523</v>
      </c>
      <c r="B6353">
        <v>78.5</v>
      </c>
      <c r="C6353">
        <v>77.94</v>
      </c>
      <c r="D6353">
        <v>77.27</v>
      </c>
      <c r="E6353">
        <v>76.64</v>
      </c>
    </row>
    <row r="6354" spans="1:5" x14ac:dyDescent="0.25">
      <c r="A6354" s="73">
        <v>44524</v>
      </c>
      <c r="B6354">
        <v>78.39</v>
      </c>
      <c r="C6354">
        <v>77.81</v>
      </c>
      <c r="D6354">
        <v>77.150000000000006</v>
      </c>
      <c r="E6354">
        <v>76.510000000000005</v>
      </c>
    </row>
    <row r="6355" spans="1:5" s="78" customFormat="1" x14ac:dyDescent="0.25">
      <c r="A6355" s="73">
        <v>44526</v>
      </c>
      <c r="B6355" s="78">
        <v>68.150000000000006</v>
      </c>
      <c r="C6355" s="78">
        <v>67.84</v>
      </c>
      <c r="D6355" s="78">
        <v>67.48</v>
      </c>
      <c r="E6355" s="78">
        <v>67.09</v>
      </c>
    </row>
    <row r="6356" spans="1:5" x14ac:dyDescent="0.25">
      <c r="A6356" s="73">
        <v>44529</v>
      </c>
      <c r="B6356">
        <v>69.95</v>
      </c>
      <c r="C6356">
        <v>69.62</v>
      </c>
      <c r="D6356">
        <v>69.28</v>
      </c>
      <c r="E6356">
        <v>68.92</v>
      </c>
    </row>
    <row r="6357" spans="1:5" x14ac:dyDescent="0.25">
      <c r="A6357" s="73">
        <v>44530</v>
      </c>
      <c r="B6357">
        <v>66.180000000000007</v>
      </c>
      <c r="C6357">
        <v>65.849999999999994</v>
      </c>
      <c r="D6357">
        <v>65.489999999999995</v>
      </c>
      <c r="E6357">
        <v>65.150000000000006</v>
      </c>
    </row>
    <row r="6358" spans="1:5" x14ac:dyDescent="0.25">
      <c r="A6358" s="73">
        <v>44531</v>
      </c>
      <c r="B6358" s="79">
        <v>65.569999999999993</v>
      </c>
      <c r="C6358" s="79">
        <v>65.37</v>
      </c>
      <c r="D6358" s="79">
        <v>65.11</v>
      </c>
      <c r="E6358" s="79">
        <v>64.83</v>
      </c>
    </row>
    <row r="6359" spans="1:5" x14ac:dyDescent="0.25">
      <c r="A6359" s="73">
        <v>44532</v>
      </c>
      <c r="B6359" s="79">
        <v>66.5</v>
      </c>
      <c r="C6359" s="79">
        <v>66.27</v>
      </c>
      <c r="D6359" s="79">
        <v>66.03</v>
      </c>
      <c r="E6359" s="79">
        <v>65.77</v>
      </c>
    </row>
    <row r="6360" spans="1:5" x14ac:dyDescent="0.25">
      <c r="A6360" s="73">
        <v>44533</v>
      </c>
      <c r="B6360" s="79">
        <v>66.260000000000005</v>
      </c>
      <c r="C6360" s="79">
        <v>66.099999999999994</v>
      </c>
      <c r="D6360" s="79">
        <v>65.930000000000007</v>
      </c>
      <c r="E6360" s="79">
        <v>65.709999999999994</v>
      </c>
    </row>
    <row r="6361" spans="1:5" x14ac:dyDescent="0.25">
      <c r="A6361" s="73">
        <v>44536</v>
      </c>
      <c r="B6361" s="79">
        <v>69.489999999999995</v>
      </c>
      <c r="C6361" s="79">
        <v>69.3</v>
      </c>
      <c r="D6361" s="79">
        <v>69.069999999999993</v>
      </c>
      <c r="E6361" s="79">
        <v>68.8</v>
      </c>
    </row>
    <row r="6362" spans="1:5" x14ac:dyDescent="0.25">
      <c r="A6362" s="73">
        <v>44537</v>
      </c>
      <c r="B6362" s="79">
        <v>72.05</v>
      </c>
      <c r="C6362" s="79">
        <v>71.84</v>
      </c>
      <c r="D6362" s="79">
        <v>71.56</v>
      </c>
      <c r="E6362" s="79">
        <v>71.260000000000005</v>
      </c>
    </row>
    <row r="6363" spans="1:5" x14ac:dyDescent="0.25">
      <c r="A6363" s="73">
        <v>44538</v>
      </c>
      <c r="B6363" s="79">
        <v>72.36</v>
      </c>
      <c r="C6363" s="79">
        <v>72.180000000000007</v>
      </c>
      <c r="D6363" s="79">
        <v>71.900000000000006</v>
      </c>
      <c r="E6363" s="79">
        <v>71.64</v>
      </c>
    </row>
    <row r="6364" spans="1:5" x14ac:dyDescent="0.25">
      <c r="A6364" s="73">
        <v>44539</v>
      </c>
      <c r="B6364" s="79">
        <v>70.94</v>
      </c>
      <c r="C6364" s="79">
        <v>70.790000000000006</v>
      </c>
      <c r="D6364" s="79">
        <v>70.540000000000006</v>
      </c>
      <c r="E6364" s="79">
        <v>70.290000000000006</v>
      </c>
    </row>
    <row r="6365" spans="1:5" x14ac:dyDescent="0.25">
      <c r="A6365" s="73">
        <v>44540</v>
      </c>
      <c r="B6365" s="79">
        <v>71.67</v>
      </c>
      <c r="C6365" s="79">
        <v>71.48</v>
      </c>
      <c r="D6365" s="79">
        <v>71.22</v>
      </c>
      <c r="E6365" s="79">
        <v>70.95</v>
      </c>
    </row>
    <row r="6366" spans="1:5" x14ac:dyDescent="0.25">
      <c r="A6366" s="73">
        <v>44543</v>
      </c>
      <c r="B6366" s="79">
        <v>71.290000000000006</v>
      </c>
      <c r="C6366" s="79">
        <v>71.06</v>
      </c>
      <c r="D6366" s="79">
        <v>70.8</v>
      </c>
      <c r="E6366" s="79">
        <v>70.53</v>
      </c>
    </row>
    <row r="6367" spans="1:5" x14ac:dyDescent="0.25">
      <c r="A6367" s="73">
        <v>44544</v>
      </c>
      <c r="B6367" s="79">
        <v>70.73</v>
      </c>
      <c r="C6367" s="79">
        <v>70.52</v>
      </c>
      <c r="D6367" s="79">
        <v>70.260000000000005</v>
      </c>
      <c r="E6367" s="79">
        <v>69.98</v>
      </c>
    </row>
    <row r="6368" spans="1:5" x14ac:dyDescent="0.25">
      <c r="A6368" s="73">
        <v>44545</v>
      </c>
      <c r="B6368" s="79">
        <v>70.87</v>
      </c>
      <c r="C6368" s="79">
        <v>70.66</v>
      </c>
      <c r="D6368" s="79">
        <v>70.36</v>
      </c>
      <c r="E6368" s="79">
        <v>70.05</v>
      </c>
    </row>
    <row r="6369" spans="1:5" x14ac:dyDescent="0.25">
      <c r="A6369" s="73">
        <v>44546</v>
      </c>
      <c r="B6369" s="79">
        <v>72.38</v>
      </c>
      <c r="C6369" s="79">
        <v>72.150000000000006</v>
      </c>
      <c r="D6369" s="79">
        <v>71.75</v>
      </c>
      <c r="E6369" s="79">
        <v>71.349999999999994</v>
      </c>
    </row>
    <row r="6370" spans="1:5" x14ac:dyDescent="0.25">
      <c r="A6370" s="73">
        <v>44547</v>
      </c>
      <c r="B6370" s="79">
        <v>70.86</v>
      </c>
      <c r="C6370" s="79">
        <v>70.72</v>
      </c>
      <c r="D6370" s="79">
        <v>70.349999999999994</v>
      </c>
      <c r="E6370" s="79">
        <v>69.95</v>
      </c>
    </row>
    <row r="6371" spans="1:5" x14ac:dyDescent="0.25">
      <c r="A6371" s="73">
        <v>44550</v>
      </c>
      <c r="B6371" s="79">
        <v>68.23</v>
      </c>
      <c r="C6371" s="79">
        <v>68.61</v>
      </c>
      <c r="D6371" s="79">
        <v>68.36</v>
      </c>
      <c r="E6371" s="79">
        <v>68.03</v>
      </c>
    </row>
    <row r="6372" spans="1:5" x14ac:dyDescent="0.25">
      <c r="A6372" s="73">
        <v>44551</v>
      </c>
      <c r="B6372" s="79">
        <v>71.12</v>
      </c>
      <c r="C6372" s="79">
        <v>70.819999999999993</v>
      </c>
      <c r="D6372" s="79">
        <v>70.44</v>
      </c>
      <c r="E6372" s="79">
        <v>70.05</v>
      </c>
    </row>
    <row r="6373" spans="1:5" x14ac:dyDescent="0.25">
      <c r="A6373" s="73">
        <v>44552</v>
      </c>
      <c r="B6373" s="79">
        <v>72.760000000000005</v>
      </c>
      <c r="C6373" s="79">
        <v>72.33</v>
      </c>
      <c r="D6373" s="79">
        <v>71.83</v>
      </c>
      <c r="E6373" s="79">
        <v>71.319999999999993</v>
      </c>
    </row>
    <row r="6374" spans="1:5" x14ac:dyDescent="0.25">
      <c r="A6374" s="73">
        <v>44553</v>
      </c>
      <c r="B6374" s="79">
        <v>73.790000000000006</v>
      </c>
      <c r="C6374" s="79">
        <v>73.42</v>
      </c>
      <c r="D6374" s="79">
        <v>72.930000000000007</v>
      </c>
      <c r="E6374" s="79">
        <v>72.400000000000006</v>
      </c>
    </row>
    <row r="6375" spans="1:5" x14ac:dyDescent="0.25">
      <c r="A6375" s="73">
        <v>44557</v>
      </c>
      <c r="B6375" s="79">
        <v>75.569999999999993</v>
      </c>
      <c r="C6375" s="79">
        <v>75.180000000000007</v>
      </c>
      <c r="D6375" s="79">
        <v>74.67</v>
      </c>
      <c r="E6375" s="79">
        <v>74.12</v>
      </c>
    </row>
    <row r="6376" spans="1:5" x14ac:dyDescent="0.25">
      <c r="A6376" s="73">
        <v>44558</v>
      </c>
      <c r="B6376" s="79">
        <v>75.98</v>
      </c>
      <c r="C6376" s="79">
        <v>75.599999999999994</v>
      </c>
      <c r="D6376" s="79">
        <v>75.13</v>
      </c>
      <c r="E6376" s="79">
        <v>74.59</v>
      </c>
    </row>
    <row r="6377" spans="1:5" x14ac:dyDescent="0.25">
      <c r="A6377" s="73">
        <v>44559</v>
      </c>
      <c r="B6377">
        <v>76.56</v>
      </c>
      <c r="C6377">
        <v>76.180000000000007</v>
      </c>
      <c r="D6377">
        <v>75.709999999999994</v>
      </c>
      <c r="E6377">
        <v>75.180000000000007</v>
      </c>
    </row>
    <row r="6378" spans="1:5" x14ac:dyDescent="0.25">
      <c r="A6378" s="73">
        <v>44560</v>
      </c>
      <c r="B6378">
        <v>76.989999999999995</v>
      </c>
      <c r="C6378">
        <v>76.61</v>
      </c>
      <c r="D6378">
        <v>76.13</v>
      </c>
      <c r="E6378">
        <v>75.58</v>
      </c>
    </row>
    <row r="6379" spans="1:5" x14ac:dyDescent="0.25">
      <c r="A6379" s="73">
        <v>44561</v>
      </c>
      <c r="B6379">
        <v>75.209999999999994</v>
      </c>
      <c r="C6379">
        <v>74.88</v>
      </c>
      <c r="D6379">
        <v>74.45</v>
      </c>
      <c r="E6379">
        <v>73.94</v>
      </c>
    </row>
    <row r="6380" spans="1:5" x14ac:dyDescent="0.25">
      <c r="A6380" s="73">
        <v>44564</v>
      </c>
      <c r="B6380" s="80">
        <v>76.08</v>
      </c>
      <c r="C6380" s="80">
        <v>75.849999999999994</v>
      </c>
      <c r="D6380" s="80">
        <v>75.48</v>
      </c>
      <c r="E6380" s="80">
        <v>75.040000000000006</v>
      </c>
    </row>
    <row r="6381" spans="1:5" x14ac:dyDescent="0.25">
      <c r="A6381" s="73">
        <v>44565</v>
      </c>
      <c r="B6381" s="80">
        <v>76.989999999999995</v>
      </c>
      <c r="C6381" s="80">
        <v>76.739999999999995</v>
      </c>
      <c r="D6381" s="80">
        <v>76.38</v>
      </c>
      <c r="E6381" s="80">
        <v>75.95</v>
      </c>
    </row>
    <row r="6382" spans="1:5" x14ac:dyDescent="0.25">
      <c r="A6382" s="73">
        <v>44566</v>
      </c>
      <c r="B6382" s="80">
        <v>77.849999999999994</v>
      </c>
      <c r="C6382" s="80">
        <v>77.47</v>
      </c>
      <c r="D6382" s="80">
        <v>77.010000000000005</v>
      </c>
      <c r="E6382" s="80">
        <v>76.48</v>
      </c>
    </row>
    <row r="6383" spans="1:5" x14ac:dyDescent="0.25">
      <c r="A6383" s="73">
        <v>44567</v>
      </c>
      <c r="B6383" s="80">
        <v>79.459999999999994</v>
      </c>
      <c r="C6383" s="80">
        <v>78.88</v>
      </c>
      <c r="D6383" s="80">
        <v>78.23</v>
      </c>
      <c r="E6383" s="80">
        <v>77.599999999999994</v>
      </c>
    </row>
    <row r="6384" spans="1:5" x14ac:dyDescent="0.25">
      <c r="A6384" s="73">
        <v>44568</v>
      </c>
      <c r="B6384" s="80">
        <v>78.900000000000006</v>
      </c>
      <c r="C6384" s="80">
        <v>78.44</v>
      </c>
      <c r="D6384" s="80">
        <v>77.819999999999993</v>
      </c>
      <c r="E6384" s="80">
        <v>77.19</v>
      </c>
    </row>
    <row r="6385" spans="1:5" x14ac:dyDescent="0.25">
      <c r="A6385" s="73">
        <v>44571</v>
      </c>
      <c r="B6385" s="80">
        <v>78.23</v>
      </c>
      <c r="C6385" s="80">
        <v>77.7</v>
      </c>
      <c r="D6385" s="80">
        <v>77.099999999999994</v>
      </c>
      <c r="E6385" s="80">
        <v>76.48</v>
      </c>
    </row>
    <row r="6386" spans="1:5" x14ac:dyDescent="0.25">
      <c r="A6386" s="73">
        <v>44572</v>
      </c>
      <c r="B6386" s="80">
        <v>81.22</v>
      </c>
      <c r="C6386" s="80">
        <v>80.67</v>
      </c>
      <c r="D6386" s="80">
        <v>79.98</v>
      </c>
      <c r="E6386" s="80">
        <v>79.28</v>
      </c>
    </row>
    <row r="6387" spans="1:5" x14ac:dyDescent="0.25">
      <c r="A6387" s="73">
        <v>44573</v>
      </c>
      <c r="B6387" s="80">
        <v>82.64</v>
      </c>
      <c r="C6387" s="80">
        <v>82.02</v>
      </c>
      <c r="D6387" s="80">
        <v>81.180000000000007</v>
      </c>
      <c r="E6387" s="80">
        <v>80.34</v>
      </c>
    </row>
    <row r="6388" spans="1:5" x14ac:dyDescent="0.25">
      <c r="A6388" s="73">
        <v>44574</v>
      </c>
      <c r="B6388" s="80">
        <v>82.12</v>
      </c>
      <c r="C6388" s="80">
        <v>81.62</v>
      </c>
      <c r="D6388" s="80">
        <v>80.86</v>
      </c>
      <c r="E6388" s="80">
        <v>80.09</v>
      </c>
    </row>
    <row r="6389" spans="1:5" x14ac:dyDescent="0.25">
      <c r="A6389" s="73">
        <v>44575</v>
      </c>
      <c r="B6389" s="80">
        <v>83.82</v>
      </c>
      <c r="C6389" s="80">
        <v>83.3</v>
      </c>
      <c r="D6389" s="80">
        <v>82.42</v>
      </c>
      <c r="E6389" s="80">
        <v>81.56</v>
      </c>
    </row>
    <row r="6390" spans="1:5" x14ac:dyDescent="0.25">
      <c r="A6390" s="73">
        <v>44579</v>
      </c>
      <c r="B6390" s="80">
        <v>85.43</v>
      </c>
      <c r="C6390" s="80">
        <v>84.83</v>
      </c>
      <c r="D6390" s="80">
        <v>83.86</v>
      </c>
      <c r="E6390" s="80">
        <v>82.92</v>
      </c>
    </row>
    <row r="6391" spans="1:5" x14ac:dyDescent="0.25">
      <c r="A6391" s="73">
        <v>44580</v>
      </c>
      <c r="B6391" s="80">
        <v>86.96</v>
      </c>
      <c r="C6391" s="80">
        <v>85.8</v>
      </c>
      <c r="D6391" s="80">
        <v>84.79</v>
      </c>
      <c r="E6391" s="80">
        <v>83.8</v>
      </c>
    </row>
    <row r="6392" spans="1:5" x14ac:dyDescent="0.25">
      <c r="A6392" s="73">
        <v>44581</v>
      </c>
      <c r="B6392" s="80">
        <v>86.9</v>
      </c>
      <c r="C6392" s="80">
        <v>85.55</v>
      </c>
      <c r="D6392" s="80">
        <v>84.65</v>
      </c>
      <c r="E6392" s="80">
        <v>83.77</v>
      </c>
    </row>
    <row r="6393" spans="1:5" x14ac:dyDescent="0.25">
      <c r="A6393" s="73">
        <v>44582</v>
      </c>
      <c r="B6393" s="80">
        <v>85.14</v>
      </c>
      <c r="C6393" s="80">
        <v>84.14</v>
      </c>
      <c r="D6393" s="80">
        <v>83.2</v>
      </c>
      <c r="E6393" s="80">
        <v>82.28</v>
      </c>
    </row>
    <row r="6394" spans="1:5" x14ac:dyDescent="0.25">
      <c r="A6394" s="73">
        <v>44585</v>
      </c>
      <c r="B6394" s="80">
        <v>83.31</v>
      </c>
      <c r="C6394" s="80">
        <v>82.41</v>
      </c>
      <c r="D6394" s="80">
        <v>81.540000000000006</v>
      </c>
      <c r="E6394" s="80">
        <v>80.680000000000007</v>
      </c>
    </row>
    <row r="6395" spans="1:5" x14ac:dyDescent="0.25">
      <c r="A6395" s="73">
        <v>44586</v>
      </c>
      <c r="B6395" s="80">
        <v>85.6</v>
      </c>
      <c r="C6395" s="80">
        <v>84.37</v>
      </c>
      <c r="D6395" s="80">
        <v>83.29</v>
      </c>
      <c r="E6395" s="80">
        <v>82.27</v>
      </c>
    </row>
    <row r="6396" spans="1:5" x14ac:dyDescent="0.25">
      <c r="A6396" s="73">
        <v>44587</v>
      </c>
      <c r="B6396" s="80">
        <v>87.35</v>
      </c>
      <c r="C6396" s="80">
        <v>85.96</v>
      </c>
      <c r="D6396" s="80">
        <v>84.78</v>
      </c>
      <c r="E6396" s="80">
        <v>83.67</v>
      </c>
    </row>
    <row r="6397" spans="1:5" x14ac:dyDescent="0.25">
      <c r="A6397" s="73">
        <v>44588</v>
      </c>
      <c r="B6397" s="80">
        <v>86.61</v>
      </c>
      <c r="C6397" s="80">
        <v>85.29</v>
      </c>
      <c r="D6397" s="80">
        <v>84.13</v>
      </c>
      <c r="E6397" s="80">
        <v>83.03</v>
      </c>
    </row>
    <row r="6398" spans="1:5" x14ac:dyDescent="0.25">
      <c r="A6398" s="73">
        <v>44589</v>
      </c>
      <c r="B6398" s="80">
        <v>86.82</v>
      </c>
      <c r="C6398" s="80">
        <v>85.43</v>
      </c>
      <c r="D6398" s="80">
        <v>84.21</v>
      </c>
      <c r="E6398" s="80">
        <v>83.06</v>
      </c>
    </row>
    <row r="6399" spans="1:5" x14ac:dyDescent="0.25">
      <c r="A6399" s="73">
        <v>44592</v>
      </c>
      <c r="B6399" s="80">
        <v>88.15</v>
      </c>
      <c r="C6399" s="80">
        <v>86.49</v>
      </c>
      <c r="D6399" s="80">
        <v>85.11</v>
      </c>
      <c r="E6399" s="80">
        <v>83.85</v>
      </c>
    </row>
    <row r="6400" spans="1:5" x14ac:dyDescent="0.25">
      <c r="A6400" s="73">
        <v>44593</v>
      </c>
      <c r="B6400" s="80">
        <v>88.2</v>
      </c>
      <c r="C6400" s="80">
        <v>86.46</v>
      </c>
      <c r="D6400" s="80">
        <v>85.02</v>
      </c>
      <c r="E6400" s="80">
        <v>83.72</v>
      </c>
    </row>
    <row r="6401" spans="1:5" x14ac:dyDescent="0.25">
      <c r="A6401" s="73">
        <v>44594</v>
      </c>
      <c r="B6401" s="80">
        <v>88.26</v>
      </c>
      <c r="C6401" s="80">
        <v>86.69</v>
      </c>
      <c r="D6401" s="80">
        <v>85.32</v>
      </c>
      <c r="E6401" s="80">
        <v>84.07</v>
      </c>
    </row>
    <row r="6402" spans="1:5" x14ac:dyDescent="0.25">
      <c r="A6402" s="73">
        <v>44595</v>
      </c>
      <c r="B6402" s="80">
        <v>90.27</v>
      </c>
      <c r="C6402" s="80">
        <v>88.45</v>
      </c>
      <c r="D6402" s="80">
        <v>87</v>
      </c>
      <c r="E6402" s="80">
        <v>85.67</v>
      </c>
    </row>
    <row r="6403" spans="1:5" x14ac:dyDescent="0.25">
      <c r="A6403" s="73">
        <v>44596</v>
      </c>
      <c r="B6403" s="80">
        <v>92.31</v>
      </c>
      <c r="C6403" s="80">
        <v>90.33</v>
      </c>
      <c r="D6403" s="80">
        <v>88.78</v>
      </c>
      <c r="E6403" s="80">
        <v>87.36</v>
      </c>
    </row>
    <row r="6404" spans="1:5" x14ac:dyDescent="0.25">
      <c r="A6404" s="73">
        <v>44599</v>
      </c>
      <c r="B6404" s="80">
        <v>91.32</v>
      </c>
      <c r="C6404" s="80">
        <v>89.77</v>
      </c>
      <c r="D6404" s="80">
        <v>88.33</v>
      </c>
      <c r="E6404" s="80">
        <v>87.02</v>
      </c>
    </row>
    <row r="6405" spans="1:5" x14ac:dyDescent="0.25">
      <c r="A6405" s="73">
        <v>44600</v>
      </c>
      <c r="B6405" s="80">
        <v>89.36</v>
      </c>
      <c r="C6405" s="80">
        <v>87.9</v>
      </c>
      <c r="D6405" s="80">
        <v>86.55</v>
      </c>
      <c r="E6405" s="80">
        <v>85.29</v>
      </c>
    </row>
    <row r="6406" spans="1:5" x14ac:dyDescent="0.25">
      <c r="A6406" s="73">
        <v>44601</v>
      </c>
      <c r="B6406" s="80">
        <v>89.66</v>
      </c>
      <c r="C6406" s="80">
        <v>88.53</v>
      </c>
      <c r="D6406" s="80">
        <v>87.33</v>
      </c>
      <c r="E6406" s="80">
        <v>86.15</v>
      </c>
    </row>
    <row r="6407" spans="1:5" x14ac:dyDescent="0.25">
      <c r="A6407" s="73">
        <v>44602</v>
      </c>
      <c r="B6407" s="80">
        <v>89.88</v>
      </c>
      <c r="C6407" s="80">
        <v>88.56</v>
      </c>
      <c r="D6407" s="80">
        <v>87.26</v>
      </c>
      <c r="E6407" s="80">
        <v>86.01</v>
      </c>
    </row>
    <row r="6408" spans="1:5" x14ac:dyDescent="0.25">
      <c r="A6408" s="73">
        <v>44603</v>
      </c>
      <c r="B6408" s="80">
        <v>93.1</v>
      </c>
      <c r="C6408" s="80">
        <v>91.42</v>
      </c>
      <c r="D6408" s="80">
        <v>89.7</v>
      </c>
      <c r="E6408" s="80">
        <v>88.09</v>
      </c>
    </row>
    <row r="6409" spans="1:5" x14ac:dyDescent="0.25">
      <c r="A6409" s="73">
        <v>44606</v>
      </c>
      <c r="B6409" s="80">
        <v>95.46</v>
      </c>
      <c r="C6409" s="80">
        <v>93.5</v>
      </c>
      <c r="D6409" s="80">
        <v>91.52</v>
      </c>
      <c r="E6409" s="80">
        <v>89.6</v>
      </c>
    </row>
    <row r="6410" spans="1:5" x14ac:dyDescent="0.25">
      <c r="A6410" s="73">
        <v>44607</v>
      </c>
      <c r="B6410" s="80">
        <v>92.07</v>
      </c>
      <c r="C6410" s="80">
        <v>90.21</v>
      </c>
      <c r="D6410" s="80">
        <v>88.29</v>
      </c>
      <c r="E6410" s="80">
        <v>86.39</v>
      </c>
    </row>
    <row r="6411" spans="1:5" x14ac:dyDescent="0.25">
      <c r="A6411" s="73">
        <v>44608</v>
      </c>
      <c r="B6411" s="80">
        <v>93.66</v>
      </c>
      <c r="C6411" s="80">
        <v>91.83</v>
      </c>
      <c r="D6411" s="80">
        <v>89.81</v>
      </c>
      <c r="E6411" s="80">
        <v>87.79</v>
      </c>
    </row>
    <row r="6412" spans="1:5" x14ac:dyDescent="0.25">
      <c r="A6412" s="73">
        <v>44609</v>
      </c>
      <c r="B6412" s="80">
        <v>91.76</v>
      </c>
      <c r="C6412" s="80">
        <v>90.04</v>
      </c>
      <c r="D6412" s="80">
        <v>88.19</v>
      </c>
      <c r="E6412" s="80">
        <v>86.35</v>
      </c>
    </row>
    <row r="6413" spans="1:5" x14ac:dyDescent="0.25">
      <c r="A6413" s="73">
        <v>44610</v>
      </c>
      <c r="B6413" s="80">
        <v>91.07</v>
      </c>
      <c r="C6413" s="80">
        <v>90.21</v>
      </c>
      <c r="D6413" s="80">
        <v>88.6</v>
      </c>
      <c r="E6413" s="80">
        <v>86.92</v>
      </c>
    </row>
    <row r="6414" spans="1:5" x14ac:dyDescent="0.25">
      <c r="A6414" s="73">
        <v>44614</v>
      </c>
      <c r="B6414" s="80">
        <v>92.35</v>
      </c>
      <c r="C6414" s="80">
        <v>91.91</v>
      </c>
      <c r="D6414" s="80">
        <v>90.39</v>
      </c>
      <c r="E6414" s="80">
        <v>88.67</v>
      </c>
    </row>
    <row r="6415" spans="1:5" x14ac:dyDescent="0.25">
      <c r="A6415" s="73">
        <v>44615</v>
      </c>
      <c r="B6415" s="80">
        <v>92.1</v>
      </c>
      <c r="C6415" s="80">
        <v>90.69</v>
      </c>
      <c r="D6415" s="80">
        <v>89.08</v>
      </c>
      <c r="E6415" s="80">
        <v>87.56</v>
      </c>
    </row>
    <row r="6416" spans="1:5" x14ac:dyDescent="0.25">
      <c r="A6416" s="73">
        <v>44616</v>
      </c>
      <c r="B6416" s="80">
        <v>92.81</v>
      </c>
      <c r="C6416" s="80">
        <v>90.94</v>
      </c>
      <c r="D6416" s="80">
        <v>88.84</v>
      </c>
      <c r="E6416" s="80">
        <v>86.99</v>
      </c>
    </row>
    <row r="6417" spans="1:5" x14ac:dyDescent="0.25">
      <c r="A6417" s="73">
        <v>44617</v>
      </c>
      <c r="B6417" s="80">
        <v>91.59</v>
      </c>
      <c r="C6417" s="80">
        <v>89.89</v>
      </c>
      <c r="D6417" s="80">
        <v>87.93</v>
      </c>
      <c r="E6417" s="80">
        <v>86.19</v>
      </c>
    </row>
    <row r="6418" spans="1:5" x14ac:dyDescent="0.25">
      <c r="A6418" s="73">
        <v>44620</v>
      </c>
      <c r="B6418" s="80">
        <v>95.72</v>
      </c>
      <c r="C6418" s="80">
        <v>93.5</v>
      </c>
      <c r="D6418" s="80">
        <v>90.98</v>
      </c>
      <c r="E6418" s="80">
        <v>88.72</v>
      </c>
    </row>
    <row r="6419" spans="1:5" x14ac:dyDescent="0.25">
      <c r="A6419" s="73">
        <v>44621</v>
      </c>
      <c r="B6419" s="80">
        <v>103.41</v>
      </c>
      <c r="C6419" s="80">
        <v>100.21</v>
      </c>
      <c r="D6419" s="80">
        <v>96.24</v>
      </c>
      <c r="E6419" s="80">
        <v>92.64</v>
      </c>
    </row>
    <row r="6420" spans="1:5" x14ac:dyDescent="0.25">
      <c r="A6420" s="73">
        <v>44622</v>
      </c>
      <c r="B6420" s="80">
        <v>110.6</v>
      </c>
      <c r="C6420" s="80">
        <v>107.06</v>
      </c>
      <c r="D6420" s="80">
        <v>102.37</v>
      </c>
      <c r="E6420" s="80">
        <v>97.58</v>
      </c>
    </row>
    <row r="6421" spans="1:5" x14ac:dyDescent="0.25">
      <c r="A6421" s="73">
        <v>44623</v>
      </c>
      <c r="B6421" s="80">
        <v>107.67</v>
      </c>
      <c r="C6421" s="80">
        <v>104.61</v>
      </c>
      <c r="D6421" s="80">
        <v>100.74</v>
      </c>
      <c r="E6421" s="80">
        <v>96.78</v>
      </c>
    </row>
    <row r="6422" spans="1:5" x14ac:dyDescent="0.25">
      <c r="A6422" s="73">
        <v>44624</v>
      </c>
      <c r="B6422" s="80">
        <v>115.68</v>
      </c>
      <c r="C6422" s="80">
        <v>112.11</v>
      </c>
      <c r="D6422" s="80">
        <v>108.12</v>
      </c>
      <c r="E6422" s="80">
        <v>104.18</v>
      </c>
    </row>
    <row r="6423" spans="1:5" x14ac:dyDescent="0.25">
      <c r="A6423" s="73">
        <v>44627</v>
      </c>
      <c r="B6423" s="80">
        <v>119.4</v>
      </c>
      <c r="C6423" s="80">
        <v>115.8</v>
      </c>
      <c r="D6423" s="80">
        <v>111.71</v>
      </c>
      <c r="E6423" s="80">
        <v>107.72</v>
      </c>
    </row>
    <row r="6424" spans="1:5" x14ac:dyDescent="0.25">
      <c r="A6424" s="73">
        <v>44628</v>
      </c>
      <c r="B6424" s="80">
        <v>123.7</v>
      </c>
      <c r="C6424" s="80">
        <v>119.65</v>
      </c>
      <c r="D6424" s="80">
        <v>115.21</v>
      </c>
      <c r="E6424" s="80">
        <v>110.83</v>
      </c>
    </row>
    <row r="6425" spans="1:5" x14ac:dyDescent="0.25">
      <c r="A6425" s="73">
        <v>44629</v>
      </c>
      <c r="B6425" s="80">
        <v>108.7</v>
      </c>
      <c r="C6425" s="80">
        <v>105.05</v>
      </c>
      <c r="D6425" s="80">
        <v>100.95</v>
      </c>
      <c r="E6425" s="80">
        <v>97.26</v>
      </c>
    </row>
    <row r="6426" spans="1:5" x14ac:dyDescent="0.25">
      <c r="A6426" s="73">
        <v>44630</v>
      </c>
      <c r="B6426" s="80">
        <v>106.02</v>
      </c>
      <c r="C6426" s="80">
        <v>102.99</v>
      </c>
      <c r="D6426" s="80">
        <v>99.64</v>
      </c>
      <c r="E6426" s="80">
        <v>96.73</v>
      </c>
    </row>
    <row r="6427" spans="1:5" x14ac:dyDescent="0.25">
      <c r="A6427" s="73">
        <v>44631</v>
      </c>
      <c r="B6427" s="80">
        <v>109.33</v>
      </c>
      <c r="C6427" s="80">
        <v>106.3</v>
      </c>
      <c r="D6427" s="80">
        <v>103.2</v>
      </c>
      <c r="E6427" s="80">
        <v>100.48</v>
      </c>
    </row>
    <row r="6428" spans="1:5" x14ac:dyDescent="0.25">
      <c r="A6428" s="73">
        <v>44634</v>
      </c>
      <c r="B6428" s="80">
        <v>103.01</v>
      </c>
      <c r="C6428" s="80">
        <v>101.18</v>
      </c>
      <c r="D6428" s="80">
        <v>98.44</v>
      </c>
      <c r="E6428" s="80">
        <v>95.84</v>
      </c>
    </row>
    <row r="6429" spans="1:5" x14ac:dyDescent="0.25">
      <c r="A6429" s="73">
        <v>44635</v>
      </c>
      <c r="B6429" s="80">
        <v>96.44</v>
      </c>
      <c r="C6429" s="80">
        <v>94.79</v>
      </c>
      <c r="D6429" s="80">
        <v>92.83</v>
      </c>
      <c r="E6429" s="80">
        <v>90.87</v>
      </c>
    </row>
    <row r="6430" spans="1:5" x14ac:dyDescent="0.25">
      <c r="A6430" s="73">
        <v>44636</v>
      </c>
      <c r="B6430" s="80">
        <v>95.04</v>
      </c>
      <c r="C6430" s="80">
        <v>93.59</v>
      </c>
      <c r="D6430" s="80">
        <v>91.59</v>
      </c>
      <c r="E6430" s="80">
        <v>89.53</v>
      </c>
    </row>
    <row r="6431" spans="1:5" x14ac:dyDescent="0.25">
      <c r="A6431" s="73">
        <v>44637</v>
      </c>
      <c r="B6431" s="80">
        <v>102.98</v>
      </c>
      <c r="C6431" s="80">
        <v>101.65</v>
      </c>
      <c r="D6431" s="80">
        <v>99.38</v>
      </c>
      <c r="E6431" s="80">
        <v>96.98</v>
      </c>
    </row>
    <row r="6432" spans="1:5" x14ac:dyDescent="0.25">
      <c r="A6432" s="73">
        <v>44638</v>
      </c>
      <c r="B6432" s="80">
        <v>104.7</v>
      </c>
      <c r="C6432" s="80">
        <v>103.09</v>
      </c>
      <c r="D6432" s="80">
        <v>100.65</v>
      </c>
      <c r="E6432" s="80">
        <v>98.19</v>
      </c>
    </row>
    <row r="6433" spans="1:5" x14ac:dyDescent="0.25">
      <c r="A6433" s="73">
        <v>44641</v>
      </c>
      <c r="B6433" s="80">
        <v>112.12</v>
      </c>
      <c r="C6433" s="80">
        <v>109.97</v>
      </c>
      <c r="D6433" s="80">
        <v>107.06</v>
      </c>
      <c r="E6433" s="80">
        <v>103.98</v>
      </c>
    </row>
    <row r="6434" spans="1:5" x14ac:dyDescent="0.25">
      <c r="A6434" s="73">
        <v>44642</v>
      </c>
      <c r="B6434" s="80">
        <v>111.76</v>
      </c>
      <c r="C6434" s="80">
        <v>109.27</v>
      </c>
      <c r="D6434" s="80">
        <v>106.55</v>
      </c>
      <c r="E6434" s="80">
        <v>103.57</v>
      </c>
    </row>
    <row r="6435" spans="1:5" x14ac:dyDescent="0.25">
      <c r="A6435" s="73">
        <v>44643</v>
      </c>
      <c r="B6435" s="80">
        <v>114.93</v>
      </c>
      <c r="C6435" s="80">
        <v>111.99</v>
      </c>
      <c r="D6435" s="80">
        <v>108.65</v>
      </c>
      <c r="E6435" s="80">
        <v>105.26</v>
      </c>
    </row>
    <row r="6436" spans="1:5" x14ac:dyDescent="0.25">
      <c r="A6436" s="73">
        <v>44644</v>
      </c>
      <c r="B6436" s="80">
        <v>112.34</v>
      </c>
      <c r="C6436" s="80">
        <v>109.43</v>
      </c>
      <c r="D6436" s="80">
        <v>106.19</v>
      </c>
      <c r="E6436" s="80">
        <v>102.87</v>
      </c>
    </row>
    <row r="6437" spans="1:5" x14ac:dyDescent="0.25">
      <c r="A6437" s="73">
        <v>44645</v>
      </c>
      <c r="B6437" s="80">
        <v>113.9</v>
      </c>
      <c r="C6437" s="80">
        <v>111.06</v>
      </c>
      <c r="D6437" s="80">
        <v>107.93</v>
      </c>
      <c r="E6437" s="80">
        <v>104.54</v>
      </c>
    </row>
    <row r="6438" spans="1:5" x14ac:dyDescent="0.25">
      <c r="A6438" s="73">
        <v>44648</v>
      </c>
      <c r="B6438" s="80">
        <v>105.96</v>
      </c>
      <c r="C6438" s="80">
        <v>103.42</v>
      </c>
      <c r="D6438" s="80">
        <v>100.72</v>
      </c>
      <c r="E6438" s="80">
        <v>97.84</v>
      </c>
    </row>
    <row r="6439" spans="1:5" x14ac:dyDescent="0.25">
      <c r="A6439" s="73">
        <v>44649</v>
      </c>
      <c r="B6439" s="80">
        <v>104.24</v>
      </c>
      <c r="C6439" s="80">
        <v>102.05</v>
      </c>
      <c r="D6439" s="80">
        <v>99.65</v>
      </c>
      <c r="E6439" s="80">
        <v>97.07</v>
      </c>
    </row>
    <row r="6440" spans="1:5" x14ac:dyDescent="0.25">
      <c r="A6440" s="73">
        <v>44650</v>
      </c>
      <c r="B6440" s="80">
        <v>107.82</v>
      </c>
      <c r="C6440" s="80">
        <v>105.68</v>
      </c>
      <c r="D6440" s="80">
        <v>103.32</v>
      </c>
      <c r="E6440" s="80">
        <v>100.74</v>
      </c>
    </row>
    <row r="6441" spans="1:5" x14ac:dyDescent="0.25">
      <c r="A6441" s="73">
        <v>44651</v>
      </c>
      <c r="B6441" s="80">
        <v>100.28</v>
      </c>
      <c r="C6441" s="80">
        <v>98.52</v>
      </c>
      <c r="D6441" s="80">
        <v>96.88</v>
      </c>
      <c r="E6441" s="80">
        <v>95.08</v>
      </c>
    </row>
    <row r="6442" spans="1:5" x14ac:dyDescent="0.25">
      <c r="A6442" s="73">
        <v>44652</v>
      </c>
      <c r="B6442" s="81">
        <v>99.27</v>
      </c>
      <c r="C6442" s="81">
        <v>97.9</v>
      </c>
      <c r="D6442" s="81">
        <v>96.76</v>
      </c>
      <c r="E6442" s="81">
        <v>95.53</v>
      </c>
    </row>
    <row r="6443" spans="1:5" x14ac:dyDescent="0.25">
      <c r="A6443" s="73">
        <v>44655</v>
      </c>
      <c r="B6443" s="81">
        <v>103.28</v>
      </c>
      <c r="C6443" s="81">
        <v>101.84</v>
      </c>
      <c r="D6443" s="81">
        <v>100.6</v>
      </c>
      <c r="E6443" s="81">
        <v>99.28</v>
      </c>
    </row>
    <row r="6444" spans="1:5" x14ac:dyDescent="0.25">
      <c r="A6444" s="73">
        <v>44656</v>
      </c>
      <c r="B6444" s="81">
        <v>101.96</v>
      </c>
      <c r="C6444" s="81">
        <v>100.68</v>
      </c>
      <c r="D6444" s="81">
        <v>99.55</v>
      </c>
      <c r="E6444" s="81">
        <v>98.31</v>
      </c>
    </row>
    <row r="6445" spans="1:5" x14ac:dyDescent="0.25">
      <c r="A6445" s="73">
        <v>44657</v>
      </c>
      <c r="B6445" s="81">
        <v>96.23</v>
      </c>
      <c r="C6445" s="81">
        <v>95.41</v>
      </c>
      <c r="D6445" s="81">
        <v>94.63</v>
      </c>
      <c r="E6445" s="81">
        <v>93.76</v>
      </c>
    </row>
    <row r="6446" spans="1:5" x14ac:dyDescent="0.25">
      <c r="A6446" s="73">
        <v>44658</v>
      </c>
      <c r="B6446" s="81">
        <v>96.03</v>
      </c>
      <c r="C6446" s="81">
        <v>95.51</v>
      </c>
      <c r="D6446" s="81">
        <v>94.81</v>
      </c>
      <c r="E6446" s="81">
        <v>94.12</v>
      </c>
    </row>
    <row r="6447" spans="1:5" x14ac:dyDescent="0.25">
      <c r="A6447" s="73">
        <v>44659</v>
      </c>
      <c r="B6447" s="81">
        <v>98.26</v>
      </c>
      <c r="C6447" s="81">
        <v>97.73</v>
      </c>
      <c r="D6447" s="81">
        <v>97.01</v>
      </c>
      <c r="E6447" s="81">
        <v>96.29</v>
      </c>
    </row>
    <row r="6448" spans="1:5" x14ac:dyDescent="0.25">
      <c r="A6448" s="73">
        <v>44662</v>
      </c>
      <c r="B6448" s="81">
        <v>94.29</v>
      </c>
      <c r="C6448" s="81">
        <v>93.92</v>
      </c>
      <c r="D6448" s="81">
        <v>93.46</v>
      </c>
      <c r="E6448" s="81">
        <v>92.97</v>
      </c>
    </row>
    <row r="6449" spans="1:5" x14ac:dyDescent="0.25">
      <c r="A6449" s="73">
        <v>44663</v>
      </c>
      <c r="B6449" s="81">
        <v>100.6</v>
      </c>
      <c r="C6449" s="81">
        <v>100.15</v>
      </c>
      <c r="D6449" s="81">
        <v>99.4</v>
      </c>
      <c r="E6449" s="81">
        <v>98.52</v>
      </c>
    </row>
    <row r="6450" spans="1:5" x14ac:dyDescent="0.25">
      <c r="A6450" s="73">
        <v>44664</v>
      </c>
      <c r="B6450" s="81">
        <v>104.25</v>
      </c>
      <c r="C6450" s="81">
        <v>103.79</v>
      </c>
      <c r="D6450" s="81">
        <v>102.89</v>
      </c>
      <c r="E6450" s="81">
        <v>101.76</v>
      </c>
    </row>
    <row r="6451" spans="1:5" x14ac:dyDescent="0.25">
      <c r="A6451" s="73">
        <v>44665</v>
      </c>
      <c r="B6451" s="81">
        <v>106.95</v>
      </c>
      <c r="C6451" s="81">
        <v>106.38</v>
      </c>
      <c r="D6451" s="81">
        <v>105.44</v>
      </c>
      <c r="E6451" s="81">
        <v>104.03</v>
      </c>
    </row>
    <row r="6452" spans="1:5" x14ac:dyDescent="0.25">
      <c r="A6452" s="73">
        <v>44669</v>
      </c>
      <c r="B6452" s="81">
        <v>108.21</v>
      </c>
      <c r="C6452" s="81">
        <v>107.61</v>
      </c>
      <c r="D6452" s="81">
        <v>106.41</v>
      </c>
      <c r="E6452" s="81">
        <v>104.74</v>
      </c>
    </row>
    <row r="6453" spans="1:5" x14ac:dyDescent="0.25">
      <c r="A6453" s="73">
        <v>44670</v>
      </c>
      <c r="B6453" s="81">
        <v>102.56</v>
      </c>
      <c r="C6453" s="81">
        <v>102.05</v>
      </c>
      <c r="D6453" s="81">
        <v>101.16</v>
      </c>
      <c r="E6453" s="81">
        <v>99.84</v>
      </c>
    </row>
    <row r="6454" spans="1:5" x14ac:dyDescent="0.25">
      <c r="A6454" s="73">
        <v>44671</v>
      </c>
      <c r="B6454" s="81">
        <v>102.75</v>
      </c>
      <c r="C6454" s="81">
        <v>102.19</v>
      </c>
      <c r="D6454" s="81">
        <v>101.36</v>
      </c>
      <c r="E6454" s="81">
        <v>100.17</v>
      </c>
    </row>
    <row r="6455" spans="1:5" x14ac:dyDescent="0.25">
      <c r="A6455" s="73">
        <v>44672</v>
      </c>
      <c r="B6455" s="81">
        <v>103.79</v>
      </c>
      <c r="C6455" s="81">
        <v>102.96</v>
      </c>
      <c r="D6455" s="81">
        <v>101.74</v>
      </c>
      <c r="E6455" s="81">
        <v>100.23</v>
      </c>
    </row>
    <row r="6456" spans="1:5" x14ac:dyDescent="0.25">
      <c r="A6456" s="73">
        <v>44673</v>
      </c>
      <c r="B6456" s="81">
        <v>102.07</v>
      </c>
      <c r="C6456" s="81">
        <v>101.05</v>
      </c>
      <c r="D6456" s="81">
        <v>99.72</v>
      </c>
      <c r="E6456" s="81">
        <v>98.16</v>
      </c>
    </row>
    <row r="6457" spans="1:5" x14ac:dyDescent="0.25">
      <c r="A6457" s="73">
        <v>44676</v>
      </c>
      <c r="B6457" s="81">
        <v>98.54</v>
      </c>
      <c r="C6457" s="81">
        <v>97.67</v>
      </c>
      <c r="D6457" s="81">
        <v>96.53</v>
      </c>
      <c r="E6457" s="81">
        <v>95.18</v>
      </c>
    </row>
    <row r="6458" spans="1:5" x14ac:dyDescent="0.25">
      <c r="A6458" s="73">
        <v>44677</v>
      </c>
      <c r="B6458" s="81">
        <v>101.7</v>
      </c>
      <c r="C6458" s="81">
        <v>100.41</v>
      </c>
      <c r="D6458" s="81">
        <v>98.95</v>
      </c>
      <c r="E6458" s="81">
        <v>97.39</v>
      </c>
    </row>
    <row r="6459" spans="1:5" x14ac:dyDescent="0.25">
      <c r="A6459" s="73">
        <v>44678</v>
      </c>
      <c r="B6459" s="81">
        <v>102.02</v>
      </c>
      <c r="C6459" s="81">
        <v>100.68</v>
      </c>
      <c r="D6459" s="81">
        <v>99.21</v>
      </c>
      <c r="E6459" s="81">
        <v>97.66</v>
      </c>
    </row>
    <row r="6460" spans="1:5" x14ac:dyDescent="0.25">
      <c r="A6460" s="73">
        <v>44679</v>
      </c>
      <c r="B6460" s="81">
        <v>105.36</v>
      </c>
      <c r="C6460" s="81">
        <v>103.47</v>
      </c>
      <c r="D6460" s="81">
        <v>101.52</v>
      </c>
      <c r="E6460" s="81">
        <v>99.47</v>
      </c>
    </row>
    <row r="6461" spans="1:5" x14ac:dyDescent="0.25">
      <c r="A6461" s="73">
        <v>44680</v>
      </c>
      <c r="B6461" s="81">
        <v>104.69</v>
      </c>
      <c r="C6461" s="81">
        <v>102.94</v>
      </c>
      <c r="D6461" s="81">
        <v>100.88</v>
      </c>
      <c r="E6461" s="81">
        <v>98.69</v>
      </c>
    </row>
    <row r="6462" spans="1:5" x14ac:dyDescent="0.25">
      <c r="A6462" s="73">
        <v>44683</v>
      </c>
      <c r="B6462" s="83">
        <v>105.17</v>
      </c>
      <c r="C6462" s="83">
        <v>103.42</v>
      </c>
      <c r="D6462" s="83">
        <v>101.38</v>
      </c>
      <c r="E6462" s="83">
        <v>99.29</v>
      </c>
    </row>
    <row r="6463" spans="1:5" x14ac:dyDescent="0.25">
      <c r="A6463" s="73">
        <v>44684</v>
      </c>
      <c r="B6463" s="83">
        <v>102.41</v>
      </c>
      <c r="C6463" s="83">
        <v>100.9</v>
      </c>
      <c r="D6463" s="83">
        <v>99.22</v>
      </c>
      <c r="E6463" s="83">
        <v>97.52</v>
      </c>
    </row>
    <row r="6464" spans="1:5" x14ac:dyDescent="0.25">
      <c r="A6464" s="73">
        <v>44685</v>
      </c>
      <c r="B6464" s="83">
        <v>107.81</v>
      </c>
      <c r="C6464" s="83">
        <v>106.22</v>
      </c>
      <c r="D6464" s="83">
        <v>104.42</v>
      </c>
      <c r="E6464" s="83">
        <v>102.49</v>
      </c>
    </row>
    <row r="6465" spans="1:5" x14ac:dyDescent="0.25">
      <c r="A6465" s="73">
        <v>44686</v>
      </c>
      <c r="B6465" s="83">
        <v>108.26</v>
      </c>
      <c r="C6465" s="83">
        <v>106.74</v>
      </c>
      <c r="D6465" s="83">
        <v>104.86</v>
      </c>
      <c r="E6465" s="83">
        <v>102.84</v>
      </c>
    </row>
    <row r="6466" spans="1:5" x14ac:dyDescent="0.25">
      <c r="A6466" s="73">
        <v>44687</v>
      </c>
      <c r="B6466" s="83">
        <v>109.77</v>
      </c>
      <c r="C6466" s="83">
        <v>108.33</v>
      </c>
      <c r="D6466" s="83">
        <v>106.48</v>
      </c>
      <c r="E6466" s="83">
        <v>104.45</v>
      </c>
    </row>
    <row r="6467" spans="1:5" x14ac:dyDescent="0.25">
      <c r="A6467" s="73">
        <v>44690</v>
      </c>
      <c r="B6467" s="83">
        <v>103.09</v>
      </c>
      <c r="C6467" s="83">
        <v>101.77</v>
      </c>
      <c r="D6467" s="83">
        <v>100.1</v>
      </c>
      <c r="E6467" s="83">
        <v>98.35</v>
      </c>
    </row>
    <row r="6468" spans="1:5" x14ac:dyDescent="0.25">
      <c r="A6468" s="73">
        <v>44691</v>
      </c>
      <c r="B6468" s="83">
        <v>99.76</v>
      </c>
      <c r="C6468" s="83">
        <v>98.45</v>
      </c>
      <c r="D6468" s="83">
        <v>96.87</v>
      </c>
      <c r="E6468" s="83">
        <v>95.26</v>
      </c>
    </row>
    <row r="6469" spans="1:5" x14ac:dyDescent="0.25">
      <c r="A6469" s="73">
        <v>44692</v>
      </c>
      <c r="B6469" s="83">
        <v>105.71</v>
      </c>
      <c r="C6469" s="83">
        <v>104.03</v>
      </c>
      <c r="D6469" s="83">
        <v>102.2</v>
      </c>
      <c r="E6469" s="83">
        <v>100.34</v>
      </c>
    </row>
    <row r="6470" spans="1:5" x14ac:dyDescent="0.25">
      <c r="A6470" s="73">
        <v>44693</v>
      </c>
      <c r="B6470" s="83">
        <v>106.13</v>
      </c>
      <c r="C6470" s="83">
        <v>104.4</v>
      </c>
      <c r="D6470" s="83">
        <v>102.42</v>
      </c>
      <c r="E6470" s="83">
        <v>100.42</v>
      </c>
    </row>
    <row r="6471" spans="1:5" x14ac:dyDescent="0.25">
      <c r="A6471" s="73">
        <v>44694</v>
      </c>
      <c r="B6471" s="83">
        <v>110.49</v>
      </c>
      <c r="C6471" s="83">
        <v>108.63</v>
      </c>
      <c r="D6471" s="83">
        <v>106.27</v>
      </c>
      <c r="E6471" s="83">
        <v>103.86</v>
      </c>
    </row>
    <row r="6472" spans="1:5" x14ac:dyDescent="0.25">
      <c r="A6472" s="73">
        <v>44697</v>
      </c>
      <c r="B6472" s="83">
        <v>114.2</v>
      </c>
      <c r="C6472" s="83">
        <v>111.82</v>
      </c>
      <c r="D6472" s="83">
        <v>108.91</v>
      </c>
      <c r="E6472" s="83">
        <v>105.93</v>
      </c>
    </row>
    <row r="6473" spans="1:5" x14ac:dyDescent="0.25">
      <c r="A6473" s="73">
        <v>44698</v>
      </c>
      <c r="B6473" s="83">
        <v>112.4</v>
      </c>
      <c r="C6473" s="83">
        <v>109.63</v>
      </c>
      <c r="D6473" s="83">
        <v>106.76</v>
      </c>
      <c r="E6473" s="83">
        <v>103.86</v>
      </c>
    </row>
    <row r="6474" spans="1:5" x14ac:dyDescent="0.25">
      <c r="A6474" s="73">
        <v>44699</v>
      </c>
      <c r="B6474" s="83">
        <v>109.59</v>
      </c>
      <c r="C6474" s="83">
        <v>107.04</v>
      </c>
      <c r="D6474" s="83">
        <v>104.07</v>
      </c>
      <c r="E6474" s="83">
        <v>101.08</v>
      </c>
    </row>
    <row r="6475" spans="1:5" x14ac:dyDescent="0.25">
      <c r="A6475" s="73">
        <v>44700</v>
      </c>
      <c r="B6475" s="83">
        <v>112.21</v>
      </c>
      <c r="C6475" s="83">
        <v>109.89</v>
      </c>
      <c r="D6475" s="83">
        <v>106.82</v>
      </c>
      <c r="E6475" s="83">
        <v>103.67</v>
      </c>
    </row>
    <row r="6476" spans="1:5" x14ac:dyDescent="0.25">
      <c r="A6476" s="73">
        <v>44701</v>
      </c>
      <c r="B6476" s="83">
        <v>113.23</v>
      </c>
      <c r="C6476" s="83">
        <v>110.28</v>
      </c>
      <c r="D6476" s="83">
        <v>107.17</v>
      </c>
      <c r="E6476" s="83">
        <v>103.94</v>
      </c>
    </row>
    <row r="6477" spans="1:5" x14ac:dyDescent="0.25">
      <c r="A6477" s="73">
        <v>44704</v>
      </c>
      <c r="B6477" s="83">
        <v>110.29</v>
      </c>
      <c r="C6477" s="83">
        <v>107.54</v>
      </c>
      <c r="D6477" s="83">
        <v>104.61</v>
      </c>
      <c r="E6477" s="83">
        <v>101.94</v>
      </c>
    </row>
    <row r="6478" spans="1:5" x14ac:dyDescent="0.25">
      <c r="A6478" s="73">
        <v>44705</v>
      </c>
      <c r="B6478" s="83">
        <v>109.77</v>
      </c>
      <c r="C6478" s="83">
        <v>107.2</v>
      </c>
      <c r="D6478" s="83">
        <v>104.45</v>
      </c>
      <c r="E6478" s="83">
        <v>101.93</v>
      </c>
    </row>
    <row r="6479" spans="1:5" x14ac:dyDescent="0.25">
      <c r="A6479" s="73">
        <v>44706</v>
      </c>
      <c r="B6479">
        <v>110.33</v>
      </c>
      <c r="C6479">
        <v>107.75</v>
      </c>
      <c r="D6479">
        <v>105.03</v>
      </c>
      <c r="E6479">
        <v>102.54</v>
      </c>
    </row>
    <row r="6480" spans="1:5" x14ac:dyDescent="0.25">
      <c r="A6480" s="73">
        <v>44707</v>
      </c>
      <c r="B6480">
        <v>114.09</v>
      </c>
      <c r="C6480">
        <v>111.25</v>
      </c>
      <c r="D6480">
        <v>108.28</v>
      </c>
      <c r="E6480">
        <v>105.57</v>
      </c>
    </row>
    <row r="6481" spans="1:5" x14ac:dyDescent="0.25">
      <c r="A6481" s="73">
        <v>44708</v>
      </c>
      <c r="B6481">
        <v>115.07</v>
      </c>
      <c r="C6481">
        <v>112.23</v>
      </c>
      <c r="D6481">
        <v>109.23</v>
      </c>
      <c r="E6481">
        <v>106.48</v>
      </c>
    </row>
    <row r="6482" spans="1:5" x14ac:dyDescent="0.25">
      <c r="A6482" s="82">
        <v>44712</v>
      </c>
      <c r="B6482">
        <v>114.67</v>
      </c>
      <c r="C6482">
        <v>111.91</v>
      </c>
      <c r="D6482">
        <v>108.9</v>
      </c>
      <c r="E6482">
        <v>106.05</v>
      </c>
    </row>
    <row r="6483" spans="1:5" x14ac:dyDescent="0.25">
      <c r="A6483" s="82">
        <v>44713</v>
      </c>
      <c r="B6483">
        <v>115.26</v>
      </c>
      <c r="C6483">
        <v>112.72</v>
      </c>
      <c r="D6483">
        <v>109.96</v>
      </c>
      <c r="E6483">
        <v>107.32</v>
      </c>
    </row>
    <row r="6484" spans="1:5" x14ac:dyDescent="0.25">
      <c r="A6484" s="82">
        <v>44714</v>
      </c>
      <c r="B6484">
        <v>116.87</v>
      </c>
      <c r="C6484">
        <v>114.3</v>
      </c>
      <c r="D6484">
        <v>111.58</v>
      </c>
      <c r="E6484">
        <v>108.85</v>
      </c>
    </row>
    <row r="6485" spans="1:5" x14ac:dyDescent="0.25">
      <c r="A6485" s="82">
        <v>44715</v>
      </c>
      <c r="B6485">
        <v>118.87</v>
      </c>
      <c r="C6485">
        <v>116.23</v>
      </c>
      <c r="D6485">
        <v>113.47</v>
      </c>
      <c r="E6485">
        <v>110.7</v>
      </c>
    </row>
    <row r="6486" spans="1:5" x14ac:dyDescent="0.25">
      <c r="A6486" s="82">
        <v>44718</v>
      </c>
      <c r="B6486">
        <v>118.5</v>
      </c>
      <c r="C6486">
        <v>116.06</v>
      </c>
      <c r="D6486">
        <v>113.35</v>
      </c>
      <c r="E6486">
        <v>110.67</v>
      </c>
    </row>
    <row r="6487" spans="1:5" x14ac:dyDescent="0.25">
      <c r="A6487" s="82">
        <v>44719</v>
      </c>
      <c r="B6487">
        <v>119.41</v>
      </c>
      <c r="C6487">
        <v>117.1</v>
      </c>
      <c r="D6487">
        <v>114.54</v>
      </c>
      <c r="E6487">
        <v>112.04</v>
      </c>
    </row>
    <row r="6488" spans="1:5" x14ac:dyDescent="0.25">
      <c r="A6488" s="82">
        <v>44720</v>
      </c>
      <c r="B6488">
        <v>122.11</v>
      </c>
      <c r="C6488">
        <v>119.78</v>
      </c>
      <c r="D6488">
        <v>117.15</v>
      </c>
      <c r="E6488">
        <v>114.57</v>
      </c>
    </row>
    <row r="6489" spans="1:5" x14ac:dyDescent="0.25">
      <c r="A6489" s="82">
        <v>44721</v>
      </c>
      <c r="B6489">
        <v>121.51</v>
      </c>
      <c r="C6489">
        <v>119.09</v>
      </c>
      <c r="D6489">
        <v>116.49</v>
      </c>
      <c r="E6489">
        <v>114.01</v>
      </c>
    </row>
    <row r="6490" spans="1:5" x14ac:dyDescent="0.25">
      <c r="A6490" s="82">
        <v>44722</v>
      </c>
      <c r="B6490">
        <v>120.67</v>
      </c>
      <c r="C6490">
        <v>118.12</v>
      </c>
      <c r="D6490">
        <v>115.34</v>
      </c>
      <c r="E6490">
        <v>112.73</v>
      </c>
    </row>
    <row r="6491" spans="1:5" x14ac:dyDescent="0.25">
      <c r="A6491" s="82">
        <v>44725</v>
      </c>
      <c r="B6491">
        <v>120.93</v>
      </c>
      <c r="C6491">
        <v>118.25</v>
      </c>
      <c r="D6491">
        <v>115.31</v>
      </c>
      <c r="E6491">
        <v>112.62</v>
      </c>
    </row>
    <row r="6492" spans="1:5" x14ac:dyDescent="0.25">
      <c r="A6492" s="82">
        <v>44726</v>
      </c>
      <c r="B6492">
        <v>118.93</v>
      </c>
      <c r="C6492">
        <v>116.26</v>
      </c>
      <c r="D6492">
        <v>113.48</v>
      </c>
      <c r="E6492">
        <v>110.86</v>
      </c>
    </row>
    <row r="6493" spans="1:5" x14ac:dyDescent="0.25">
      <c r="A6493" s="82">
        <v>44727</v>
      </c>
      <c r="B6493">
        <v>115.31</v>
      </c>
      <c r="C6493">
        <v>113.09</v>
      </c>
      <c r="D6493">
        <v>110.75</v>
      </c>
      <c r="E6493">
        <v>108.42</v>
      </c>
    </row>
    <row r="6494" spans="1:5" x14ac:dyDescent="0.25">
      <c r="A6494" s="82">
        <v>44728</v>
      </c>
      <c r="B6494">
        <v>117.59</v>
      </c>
      <c r="C6494">
        <v>115.25</v>
      </c>
      <c r="D6494">
        <v>112.7</v>
      </c>
      <c r="E6494">
        <v>110.25</v>
      </c>
    </row>
    <row r="6495" spans="1:5" x14ac:dyDescent="0.25">
      <c r="A6495" s="82">
        <v>44729</v>
      </c>
      <c r="B6495">
        <v>109.56</v>
      </c>
      <c r="C6495">
        <v>107.99</v>
      </c>
      <c r="D6495">
        <v>105.78</v>
      </c>
      <c r="E6495">
        <v>103.57</v>
      </c>
    </row>
    <row r="6496" spans="1:5" x14ac:dyDescent="0.25">
      <c r="A6496" s="82">
        <v>44733</v>
      </c>
      <c r="B6496">
        <v>110.65</v>
      </c>
      <c r="C6496">
        <v>109.52</v>
      </c>
      <c r="D6496">
        <v>107.34</v>
      </c>
      <c r="E6496">
        <v>105.06</v>
      </c>
    </row>
    <row r="6497" spans="1:13" x14ac:dyDescent="0.25">
      <c r="A6497" s="82">
        <v>44734</v>
      </c>
      <c r="B6497">
        <v>106.19</v>
      </c>
      <c r="C6497">
        <v>103.99</v>
      </c>
      <c r="D6497">
        <v>101.83</v>
      </c>
      <c r="E6497">
        <v>99.9</v>
      </c>
    </row>
    <row r="6498" spans="1:13" x14ac:dyDescent="0.25">
      <c r="A6498" s="82">
        <v>44735</v>
      </c>
      <c r="B6498">
        <v>104.27</v>
      </c>
      <c r="C6498">
        <v>101.58</v>
      </c>
      <c r="D6498">
        <v>99.05</v>
      </c>
      <c r="E6498">
        <v>96.88</v>
      </c>
    </row>
    <row r="6499" spans="1:13" x14ac:dyDescent="0.25">
      <c r="A6499" s="82">
        <v>44736</v>
      </c>
      <c r="B6499">
        <v>107.62</v>
      </c>
      <c r="C6499">
        <v>104.45</v>
      </c>
      <c r="D6499">
        <v>101.47</v>
      </c>
      <c r="E6499">
        <v>98.97</v>
      </c>
    </row>
    <row r="6500" spans="1:13" x14ac:dyDescent="0.25">
      <c r="A6500" s="82">
        <v>44739</v>
      </c>
      <c r="B6500">
        <v>109.57</v>
      </c>
      <c r="C6500">
        <v>106.38</v>
      </c>
      <c r="D6500">
        <v>103.3</v>
      </c>
      <c r="E6500">
        <v>100.68</v>
      </c>
    </row>
    <row r="6501" spans="1:13" x14ac:dyDescent="0.25">
      <c r="A6501" s="82">
        <v>44740</v>
      </c>
      <c r="B6501">
        <v>111.76</v>
      </c>
      <c r="C6501">
        <v>108.89</v>
      </c>
      <c r="D6501">
        <v>105.99</v>
      </c>
      <c r="E6501">
        <v>103.43</v>
      </c>
    </row>
    <row r="6502" spans="1:13" x14ac:dyDescent="0.25">
      <c r="A6502" s="82">
        <v>44741</v>
      </c>
      <c r="B6502">
        <v>109.78</v>
      </c>
      <c r="C6502">
        <v>107.01</v>
      </c>
      <c r="D6502">
        <v>104.13</v>
      </c>
      <c r="E6502">
        <v>101.56</v>
      </c>
    </row>
    <row r="6503" spans="1:13" x14ac:dyDescent="0.25">
      <c r="A6503" s="82">
        <v>44742</v>
      </c>
      <c r="B6503">
        <v>105.76</v>
      </c>
      <c r="C6503">
        <v>103.1</v>
      </c>
      <c r="D6503">
        <v>100.27</v>
      </c>
      <c r="E6503">
        <v>97.75</v>
      </c>
    </row>
    <row r="6504" spans="1:13" x14ac:dyDescent="0.25">
      <c r="A6504" s="82">
        <v>44743</v>
      </c>
      <c r="B6504" s="84">
        <v>108.43</v>
      </c>
      <c r="C6504" s="84">
        <v>105.39</v>
      </c>
      <c r="D6504" s="84">
        <v>102.31</v>
      </c>
      <c r="E6504" s="84">
        <v>99.62</v>
      </c>
      <c r="K6504" s="84"/>
      <c r="L6504" s="84"/>
      <c r="M6504" s="84"/>
    </row>
    <row r="6505" spans="1:13" x14ac:dyDescent="0.25">
      <c r="A6505" s="82">
        <v>44747</v>
      </c>
      <c r="B6505" s="84">
        <v>99.5</v>
      </c>
      <c r="C6505" s="84">
        <v>96.52</v>
      </c>
      <c r="D6505" s="84">
        <v>93.44</v>
      </c>
      <c r="E6505" s="84">
        <v>90.73</v>
      </c>
      <c r="J6505" s="84"/>
      <c r="K6505" s="84"/>
      <c r="L6505" s="84"/>
      <c r="M6505" s="84"/>
    </row>
    <row r="6506" spans="1:13" x14ac:dyDescent="0.25">
      <c r="A6506" s="82">
        <v>44748</v>
      </c>
      <c r="B6506" s="84">
        <v>98.53</v>
      </c>
      <c r="C6506" s="84">
        <v>94.98</v>
      </c>
      <c r="D6506" s="84">
        <v>91.85</v>
      </c>
      <c r="E6506" s="84">
        <v>89.24</v>
      </c>
      <c r="J6506" s="84"/>
      <c r="K6506" s="84"/>
      <c r="L6506" s="84"/>
      <c r="M6506" s="84"/>
    </row>
    <row r="6507" spans="1:13" x14ac:dyDescent="0.25">
      <c r="A6507" s="82">
        <v>44749</v>
      </c>
      <c r="B6507" s="84">
        <v>102.73</v>
      </c>
      <c r="C6507" s="84">
        <v>99.25</v>
      </c>
      <c r="D6507" s="84">
        <v>96.04</v>
      </c>
      <c r="E6507" s="84">
        <v>93.24</v>
      </c>
      <c r="J6507" s="84"/>
      <c r="K6507" s="84"/>
      <c r="L6507" s="84"/>
      <c r="M6507" s="84"/>
    </row>
    <row r="6508" spans="1:13" x14ac:dyDescent="0.25">
      <c r="A6508" s="82">
        <v>44750</v>
      </c>
      <c r="B6508" s="84">
        <v>104.79</v>
      </c>
      <c r="C6508" s="84">
        <v>101.53</v>
      </c>
      <c r="D6508" s="84">
        <v>98.37</v>
      </c>
      <c r="E6508" s="84">
        <v>95.59</v>
      </c>
      <c r="J6508" s="84"/>
      <c r="K6508" s="84"/>
      <c r="L6508" s="84"/>
      <c r="M6508" s="84"/>
    </row>
    <row r="6509" spans="1:13" x14ac:dyDescent="0.25">
      <c r="A6509" s="82">
        <v>44753</v>
      </c>
      <c r="B6509" s="84">
        <v>104.09</v>
      </c>
      <c r="C6509" s="84">
        <v>101.21</v>
      </c>
      <c r="D6509" s="84">
        <v>98.2</v>
      </c>
      <c r="E6509" s="84">
        <v>95.58</v>
      </c>
      <c r="J6509" s="84"/>
      <c r="K6509" s="84"/>
      <c r="L6509" s="84"/>
      <c r="M6509" s="84"/>
    </row>
    <row r="6510" spans="1:13" x14ac:dyDescent="0.25">
      <c r="A6510" s="82">
        <v>44754</v>
      </c>
      <c r="B6510" s="84">
        <v>95.84</v>
      </c>
      <c r="C6510" s="84">
        <v>93.31</v>
      </c>
      <c r="D6510" s="84">
        <v>90.7</v>
      </c>
      <c r="E6510" s="84">
        <v>88.48</v>
      </c>
      <c r="J6510" s="84"/>
      <c r="K6510" s="84"/>
      <c r="L6510" s="84"/>
      <c r="M6510" s="84"/>
    </row>
    <row r="6511" spans="1:13" x14ac:dyDescent="0.25">
      <c r="A6511" s="82">
        <v>44755</v>
      </c>
      <c r="B6511" s="84">
        <v>96.3</v>
      </c>
      <c r="C6511" s="84">
        <v>93.83</v>
      </c>
      <c r="D6511" s="84">
        <v>91.36</v>
      </c>
      <c r="E6511" s="84">
        <v>89.27</v>
      </c>
      <c r="J6511" s="84"/>
      <c r="K6511" s="84"/>
      <c r="L6511" s="84"/>
      <c r="M6511" s="84"/>
    </row>
    <row r="6512" spans="1:13" x14ac:dyDescent="0.25">
      <c r="A6512" s="82">
        <v>44756</v>
      </c>
      <c r="B6512" s="84">
        <v>95.78</v>
      </c>
      <c r="C6512" s="84">
        <v>92.83</v>
      </c>
      <c r="D6512" s="84">
        <v>90.15</v>
      </c>
      <c r="E6512" s="84">
        <v>87.96</v>
      </c>
      <c r="J6512" s="84"/>
      <c r="K6512" s="84"/>
      <c r="L6512" s="84"/>
      <c r="M6512" s="84"/>
    </row>
    <row r="6513" spans="1:13" x14ac:dyDescent="0.25">
      <c r="A6513" s="82">
        <v>44757</v>
      </c>
      <c r="B6513" s="84">
        <v>97.59</v>
      </c>
      <c r="C6513" s="84">
        <v>94.57</v>
      </c>
      <c r="D6513" s="84">
        <v>91.74</v>
      </c>
      <c r="E6513" s="84">
        <v>89.37</v>
      </c>
      <c r="J6513" s="84"/>
      <c r="K6513" s="84"/>
      <c r="L6513" s="84"/>
      <c r="M6513" s="84"/>
    </row>
    <row r="6514" spans="1:13" x14ac:dyDescent="0.25">
      <c r="A6514" s="82">
        <v>44760</v>
      </c>
      <c r="B6514" s="84">
        <v>102.6</v>
      </c>
      <c r="C6514" s="84">
        <v>99.42</v>
      </c>
      <c r="D6514" s="84">
        <v>96.36</v>
      </c>
      <c r="E6514" s="84">
        <v>93.79</v>
      </c>
      <c r="J6514" s="84"/>
      <c r="K6514" s="84"/>
      <c r="L6514" s="84"/>
      <c r="M6514" s="84"/>
    </row>
    <row r="6515" spans="1:13" x14ac:dyDescent="0.25">
      <c r="A6515" s="82">
        <v>44761</v>
      </c>
      <c r="B6515" s="84">
        <v>104.22</v>
      </c>
      <c r="C6515" s="84">
        <v>100.74</v>
      </c>
      <c r="D6515" s="84">
        <v>97.45</v>
      </c>
      <c r="E6515" s="84">
        <v>94.71</v>
      </c>
      <c r="J6515" s="84"/>
      <c r="K6515" s="84"/>
      <c r="L6515" s="84"/>
      <c r="M6515" s="84"/>
    </row>
    <row r="6516" spans="1:13" x14ac:dyDescent="0.25">
      <c r="A6516" s="82">
        <v>44762</v>
      </c>
      <c r="B6516" s="84">
        <v>102.26</v>
      </c>
      <c r="C6516" s="84">
        <v>99.88</v>
      </c>
      <c r="D6516" s="84">
        <v>96.88</v>
      </c>
      <c r="E6516" s="84">
        <v>94.45</v>
      </c>
      <c r="J6516" s="84"/>
      <c r="K6516" s="84"/>
      <c r="L6516" s="84"/>
      <c r="M6516" s="84"/>
    </row>
    <row r="6517" spans="1:13" x14ac:dyDescent="0.25">
      <c r="A6517" s="82">
        <v>44763</v>
      </c>
      <c r="B6517" s="84">
        <v>96.35</v>
      </c>
      <c r="C6517" s="84">
        <v>93.78</v>
      </c>
      <c r="D6517" s="84">
        <v>91.72</v>
      </c>
      <c r="E6517" s="84">
        <v>89.95</v>
      </c>
      <c r="J6517" s="84"/>
      <c r="K6517" s="84"/>
      <c r="L6517" s="84"/>
      <c r="M6517" s="84"/>
    </row>
    <row r="6518" spans="1:13" x14ac:dyDescent="0.25">
      <c r="A6518" s="82">
        <v>44764</v>
      </c>
      <c r="B6518" s="84">
        <v>94.7</v>
      </c>
      <c r="C6518" s="84">
        <v>92.43</v>
      </c>
      <c r="D6518" s="84">
        <v>90.6</v>
      </c>
      <c r="E6518" s="84">
        <v>88.93</v>
      </c>
      <c r="J6518" s="84"/>
      <c r="K6518" s="84"/>
      <c r="L6518" s="84"/>
      <c r="M6518" s="84"/>
    </row>
    <row r="6519" spans="1:13" x14ac:dyDescent="0.25">
      <c r="A6519" s="82">
        <v>44767</v>
      </c>
      <c r="B6519" s="84">
        <v>96.7</v>
      </c>
      <c r="C6519" s="84">
        <v>94.42</v>
      </c>
      <c r="D6519" s="84">
        <v>92.58</v>
      </c>
      <c r="E6519" s="84">
        <v>90.89</v>
      </c>
      <c r="J6519" s="84"/>
      <c r="K6519" s="84"/>
      <c r="L6519" s="84"/>
      <c r="M6519" s="84"/>
    </row>
    <row r="6520" spans="1:13" x14ac:dyDescent="0.25">
      <c r="A6520" s="82">
        <v>44768</v>
      </c>
      <c r="B6520" s="84">
        <v>94.98</v>
      </c>
      <c r="C6520" s="84">
        <v>92.88</v>
      </c>
      <c r="D6520" s="84">
        <v>91.32</v>
      </c>
      <c r="E6520" s="84">
        <v>89.84</v>
      </c>
      <c r="J6520" s="84"/>
      <c r="K6520" s="84"/>
      <c r="L6520" s="84"/>
      <c r="M6520" s="84"/>
    </row>
    <row r="6521" spans="1:13" x14ac:dyDescent="0.25">
      <c r="A6521" s="82">
        <v>44769</v>
      </c>
      <c r="B6521" s="84">
        <v>97.26</v>
      </c>
      <c r="C6521" s="84">
        <v>95.29</v>
      </c>
      <c r="D6521" s="84">
        <v>93.79</v>
      </c>
      <c r="E6521" s="84">
        <v>92.34</v>
      </c>
      <c r="J6521" s="84"/>
      <c r="K6521" s="84"/>
      <c r="L6521" s="84"/>
      <c r="M6521" s="84"/>
    </row>
    <row r="6522" spans="1:13" x14ac:dyDescent="0.25">
      <c r="A6522" s="82">
        <v>44770</v>
      </c>
      <c r="B6522" s="84">
        <v>96.42</v>
      </c>
      <c r="C6522" s="84">
        <v>94.65</v>
      </c>
      <c r="D6522" s="84">
        <v>93.28</v>
      </c>
      <c r="E6522" s="84">
        <v>91.91</v>
      </c>
      <c r="J6522" s="84"/>
      <c r="K6522" s="84"/>
      <c r="L6522" s="84"/>
      <c r="M6522" s="84"/>
    </row>
    <row r="6523" spans="1:13" x14ac:dyDescent="0.25">
      <c r="A6523" s="82">
        <v>44771</v>
      </c>
      <c r="B6523" s="84">
        <v>98.62</v>
      </c>
      <c r="C6523" s="84">
        <v>96.75</v>
      </c>
      <c r="D6523" s="84">
        <v>95.3</v>
      </c>
      <c r="E6523" s="84">
        <v>93.87</v>
      </c>
      <c r="J6523" s="84"/>
      <c r="K6523" s="84"/>
      <c r="L6523" s="84"/>
      <c r="M6523" s="84"/>
    </row>
    <row r="6524" spans="1:13" x14ac:dyDescent="0.25">
      <c r="A6524" s="82">
        <v>44774</v>
      </c>
      <c r="B6524" s="86">
        <v>93.89</v>
      </c>
      <c r="C6524" s="86">
        <v>92.39</v>
      </c>
      <c r="D6524" s="86">
        <v>91.34</v>
      </c>
      <c r="E6524" s="86">
        <v>90.29</v>
      </c>
      <c r="J6524" s="84"/>
      <c r="K6524" s="84"/>
      <c r="L6524" s="84"/>
      <c r="M6524" s="84"/>
    </row>
    <row r="6525" spans="1:13" x14ac:dyDescent="0.25">
      <c r="A6525" s="82">
        <v>44775</v>
      </c>
      <c r="B6525" s="86">
        <v>94.42</v>
      </c>
      <c r="C6525" s="86">
        <v>93.22</v>
      </c>
      <c r="D6525" s="86">
        <v>92.29</v>
      </c>
      <c r="E6525" s="86">
        <v>91.33</v>
      </c>
      <c r="J6525" s="84"/>
      <c r="K6525" s="84"/>
      <c r="L6525" s="84"/>
      <c r="M6525" s="84"/>
    </row>
    <row r="6526" spans="1:13" x14ac:dyDescent="0.25">
      <c r="A6526" s="82">
        <v>44776</v>
      </c>
      <c r="B6526" s="86">
        <v>90.66</v>
      </c>
      <c r="C6526" s="86">
        <v>89.74</v>
      </c>
      <c r="D6526" s="86">
        <v>89.07</v>
      </c>
      <c r="E6526" s="86">
        <v>88.32</v>
      </c>
    </row>
    <row r="6527" spans="1:13" x14ac:dyDescent="0.25">
      <c r="A6527" s="82">
        <v>44777</v>
      </c>
      <c r="B6527" s="86">
        <v>88.54</v>
      </c>
      <c r="C6527" s="86">
        <v>87.56</v>
      </c>
      <c r="D6527" s="86">
        <v>86.81</v>
      </c>
      <c r="E6527" s="86">
        <v>85.99</v>
      </c>
    </row>
    <row r="6528" spans="1:13" x14ac:dyDescent="0.25">
      <c r="A6528" s="82">
        <v>44778</v>
      </c>
      <c r="B6528" s="86">
        <v>89.01</v>
      </c>
      <c r="C6528" s="86">
        <v>88.08</v>
      </c>
      <c r="D6528" s="86">
        <v>87.26</v>
      </c>
      <c r="E6528" s="86">
        <v>86.39</v>
      </c>
    </row>
    <row r="6529" spans="1:5" x14ac:dyDescent="0.25">
      <c r="A6529" s="82">
        <v>44781</v>
      </c>
      <c r="B6529" s="86">
        <v>90.76</v>
      </c>
      <c r="C6529" s="86">
        <v>89.93</v>
      </c>
      <c r="D6529" s="86">
        <v>89.16</v>
      </c>
      <c r="E6529" s="86">
        <v>88.36</v>
      </c>
    </row>
    <row r="6530" spans="1:5" x14ac:dyDescent="0.25">
      <c r="A6530" s="82">
        <v>44782</v>
      </c>
      <c r="B6530" s="86">
        <v>90.5</v>
      </c>
      <c r="C6530" s="86">
        <v>89.67</v>
      </c>
      <c r="D6530" s="86">
        <v>88.9</v>
      </c>
      <c r="E6530" s="86">
        <v>88.08</v>
      </c>
    </row>
    <row r="6531" spans="1:5" x14ac:dyDescent="0.25">
      <c r="A6531" s="82">
        <v>44783</v>
      </c>
      <c r="B6531" s="86">
        <v>91.93</v>
      </c>
      <c r="C6531" s="86">
        <v>91.2</v>
      </c>
      <c r="D6531" s="86">
        <v>90.47</v>
      </c>
      <c r="E6531" s="86">
        <v>89.68</v>
      </c>
    </row>
    <row r="6532" spans="1:5" x14ac:dyDescent="0.25">
      <c r="A6532" s="82">
        <v>44784</v>
      </c>
      <c r="B6532" s="86">
        <v>94.34</v>
      </c>
      <c r="C6532" s="86">
        <v>93.53</v>
      </c>
      <c r="D6532" s="86">
        <v>92.69</v>
      </c>
      <c r="E6532" s="86">
        <v>91.79</v>
      </c>
    </row>
    <row r="6533" spans="1:5" x14ac:dyDescent="0.25">
      <c r="A6533" s="82">
        <v>44785</v>
      </c>
      <c r="B6533" s="86">
        <v>92.09</v>
      </c>
      <c r="C6533" s="86">
        <v>91.46</v>
      </c>
      <c r="D6533" s="86">
        <v>90.87</v>
      </c>
      <c r="E6533" s="86">
        <v>90.16</v>
      </c>
    </row>
    <row r="6534" spans="1:5" x14ac:dyDescent="0.25">
      <c r="A6534" s="82">
        <v>44788</v>
      </c>
      <c r="B6534" s="86">
        <v>89.41</v>
      </c>
      <c r="C6534" s="86">
        <v>88.85</v>
      </c>
      <c r="D6534" s="86">
        <v>88.41</v>
      </c>
      <c r="E6534" s="86">
        <v>87.9</v>
      </c>
    </row>
    <row r="6535" spans="1:5" x14ac:dyDescent="0.25">
      <c r="A6535" s="82">
        <v>44789</v>
      </c>
      <c r="B6535" s="86">
        <v>86.53</v>
      </c>
      <c r="C6535" s="86">
        <v>86.16</v>
      </c>
      <c r="D6535" s="86">
        <v>85.86</v>
      </c>
      <c r="E6535" s="86">
        <v>85.48</v>
      </c>
    </row>
    <row r="6536" spans="1:5" x14ac:dyDescent="0.25">
      <c r="A6536" s="82">
        <v>44790</v>
      </c>
      <c r="B6536" s="86">
        <v>88.11</v>
      </c>
      <c r="C6536" s="86">
        <v>87.69</v>
      </c>
      <c r="D6536" s="86">
        <v>87.3</v>
      </c>
      <c r="E6536" s="86">
        <v>86.84</v>
      </c>
    </row>
    <row r="6537" spans="1:5" x14ac:dyDescent="0.25">
      <c r="A6537" s="82">
        <v>44791</v>
      </c>
      <c r="B6537" s="86">
        <v>90.5</v>
      </c>
      <c r="C6537" s="86">
        <v>90.11</v>
      </c>
      <c r="D6537" s="86">
        <v>89.67</v>
      </c>
      <c r="E6537" s="86">
        <v>89.08</v>
      </c>
    </row>
    <row r="6538" spans="1:5" x14ac:dyDescent="0.25">
      <c r="A6538" s="82">
        <v>44792</v>
      </c>
      <c r="B6538" s="86">
        <v>90.77</v>
      </c>
      <c r="C6538" s="86">
        <v>90.44</v>
      </c>
      <c r="D6538" s="86">
        <v>90.11</v>
      </c>
      <c r="E6538" s="86">
        <v>89.61</v>
      </c>
    </row>
    <row r="6539" spans="1:5" x14ac:dyDescent="0.25">
      <c r="A6539" s="82">
        <v>44795</v>
      </c>
      <c r="B6539" s="86">
        <v>90.23</v>
      </c>
      <c r="C6539" s="86">
        <v>90.36</v>
      </c>
      <c r="D6539" s="86">
        <v>89.97</v>
      </c>
      <c r="E6539" s="86">
        <v>89.45</v>
      </c>
    </row>
    <row r="6540" spans="1:5" x14ac:dyDescent="0.25">
      <c r="A6540" s="82">
        <v>44796</v>
      </c>
      <c r="B6540" s="86">
        <v>93.74</v>
      </c>
      <c r="C6540" s="86">
        <v>93.25</v>
      </c>
      <c r="D6540" s="86">
        <v>92.53</v>
      </c>
      <c r="E6540" s="86">
        <v>91.68</v>
      </c>
    </row>
    <row r="6541" spans="1:5" x14ac:dyDescent="0.25">
      <c r="A6541" s="82">
        <v>44797</v>
      </c>
      <c r="B6541" s="86">
        <v>94.89</v>
      </c>
      <c r="C6541" s="86">
        <v>94.4</v>
      </c>
      <c r="D6541" s="86">
        <v>93.65</v>
      </c>
      <c r="E6541" s="86">
        <v>92.72</v>
      </c>
    </row>
    <row r="6542" spans="1:5" x14ac:dyDescent="0.25">
      <c r="A6542" s="82">
        <v>44798</v>
      </c>
      <c r="B6542" s="86">
        <v>92.52</v>
      </c>
      <c r="C6542" s="86">
        <v>92.19</v>
      </c>
      <c r="D6542" s="86">
        <v>91.58</v>
      </c>
      <c r="E6542" s="86">
        <v>90.71</v>
      </c>
    </row>
    <row r="6543" spans="1:5" x14ac:dyDescent="0.25">
      <c r="A6543" s="82">
        <v>44799</v>
      </c>
      <c r="B6543" s="86">
        <v>93.06</v>
      </c>
      <c r="C6543" s="86">
        <v>92.39</v>
      </c>
      <c r="D6543" s="86">
        <v>91.55</v>
      </c>
      <c r="E6543" s="86">
        <v>90.5</v>
      </c>
    </row>
    <row r="6544" spans="1:5" x14ac:dyDescent="0.25">
      <c r="A6544" s="82">
        <v>44802</v>
      </c>
      <c r="B6544" s="86">
        <v>97.01</v>
      </c>
      <c r="C6544" s="86">
        <v>96.19</v>
      </c>
      <c r="D6544" s="86">
        <v>95.03</v>
      </c>
      <c r="E6544" s="86">
        <v>93.73</v>
      </c>
    </row>
    <row r="6545" spans="1:9" x14ac:dyDescent="0.25">
      <c r="A6545" s="82">
        <v>44803</v>
      </c>
      <c r="B6545" s="86">
        <v>91.64</v>
      </c>
      <c r="C6545" s="86">
        <v>91.17</v>
      </c>
      <c r="D6545" s="86">
        <v>90.46</v>
      </c>
      <c r="E6545" s="86">
        <v>89.53</v>
      </c>
      <c r="I6545" s="87"/>
    </row>
    <row r="6546" spans="1:9" x14ac:dyDescent="0.25">
      <c r="A6546" s="82">
        <v>44804</v>
      </c>
      <c r="B6546" s="85">
        <v>89.55</v>
      </c>
      <c r="C6546" s="85">
        <v>89.03</v>
      </c>
      <c r="D6546" s="85">
        <v>88.31</v>
      </c>
      <c r="E6546" s="85">
        <v>87.52</v>
      </c>
      <c r="I6546" s="87"/>
    </row>
    <row r="6547" spans="1:9" x14ac:dyDescent="0.25">
      <c r="A6547" s="82">
        <v>44805</v>
      </c>
      <c r="B6547" s="85">
        <v>86.61</v>
      </c>
      <c r="C6547" s="85">
        <v>86.22</v>
      </c>
      <c r="D6547" s="85">
        <v>85.66</v>
      </c>
      <c r="E6547" s="85">
        <v>84.99</v>
      </c>
      <c r="I6547" s="87"/>
    </row>
    <row r="6548" spans="1:9" x14ac:dyDescent="0.25">
      <c r="A6548" s="82">
        <v>44806</v>
      </c>
      <c r="B6548" s="85">
        <v>86.87</v>
      </c>
      <c r="C6548" s="85">
        <v>86.48</v>
      </c>
      <c r="D6548" s="85">
        <v>85.9</v>
      </c>
      <c r="E6548" s="85">
        <v>85.19</v>
      </c>
      <c r="I6548" s="87"/>
    </row>
    <row r="6549" spans="1:9" x14ac:dyDescent="0.25">
      <c r="A6549" s="82">
        <v>44810</v>
      </c>
      <c r="B6549" s="85">
        <v>86.88</v>
      </c>
      <c r="C6549" s="85">
        <v>86.51</v>
      </c>
      <c r="D6549" s="85">
        <v>86.03</v>
      </c>
      <c r="E6549" s="85">
        <v>85.43</v>
      </c>
      <c r="I6549" s="87"/>
    </row>
    <row r="6550" spans="1:9" x14ac:dyDescent="0.25">
      <c r="A6550" s="82">
        <v>44811</v>
      </c>
      <c r="B6550" s="85">
        <v>81.94</v>
      </c>
      <c r="C6550" s="85">
        <v>81.63</v>
      </c>
      <c r="D6550" s="85">
        <v>81.25</v>
      </c>
      <c r="E6550" s="85">
        <v>80.75</v>
      </c>
      <c r="I6550" s="87"/>
    </row>
    <row r="6551" spans="1:9" x14ac:dyDescent="0.25">
      <c r="A6551" s="82">
        <v>44812</v>
      </c>
      <c r="B6551" s="85">
        <v>83.54</v>
      </c>
      <c r="C6551" s="85">
        <v>83.07</v>
      </c>
      <c r="D6551" s="85">
        <v>82.46</v>
      </c>
      <c r="E6551" s="85">
        <v>81.8</v>
      </c>
      <c r="I6551" s="87"/>
    </row>
    <row r="6552" spans="1:9" x14ac:dyDescent="0.25">
      <c r="A6552" s="82">
        <v>44813</v>
      </c>
      <c r="B6552" s="85">
        <v>86.79</v>
      </c>
      <c r="C6552" s="85">
        <v>86.36</v>
      </c>
      <c r="D6552" s="85">
        <v>85.75</v>
      </c>
      <c r="E6552" s="85">
        <v>85.05</v>
      </c>
      <c r="I6552" s="87"/>
    </row>
    <row r="6553" spans="1:9" x14ac:dyDescent="0.25">
      <c r="A6553" s="82">
        <v>44816</v>
      </c>
      <c r="B6553" s="85">
        <v>87.78</v>
      </c>
      <c r="C6553" s="85">
        <v>87.41</v>
      </c>
      <c r="D6553" s="85">
        <v>86.86</v>
      </c>
      <c r="E6553" s="85">
        <v>86.21</v>
      </c>
      <c r="I6553" s="87"/>
    </row>
    <row r="6554" spans="1:9" x14ac:dyDescent="0.25">
      <c r="A6554" s="82">
        <v>44817</v>
      </c>
      <c r="B6554" s="85">
        <v>87.31</v>
      </c>
      <c r="C6554" s="85">
        <v>86.89</v>
      </c>
      <c r="D6554" s="85">
        <v>86.25</v>
      </c>
      <c r="E6554" s="85">
        <v>85.5</v>
      </c>
      <c r="I6554" s="87"/>
    </row>
    <row r="6555" spans="1:9" x14ac:dyDescent="0.25">
      <c r="A6555" s="82">
        <v>44818</v>
      </c>
      <c r="B6555" s="85">
        <v>88.48</v>
      </c>
      <c r="C6555" s="85">
        <v>88.05</v>
      </c>
      <c r="D6555" s="85">
        <v>87.36</v>
      </c>
      <c r="E6555" s="85">
        <v>86.5</v>
      </c>
      <c r="I6555" s="87"/>
    </row>
    <row r="6556" spans="1:9" x14ac:dyDescent="0.25">
      <c r="A6556" s="82">
        <v>44819</v>
      </c>
      <c r="B6556" s="85">
        <v>85.1</v>
      </c>
      <c r="C6556" s="85">
        <v>84.65</v>
      </c>
      <c r="D6556" s="85">
        <v>83.9</v>
      </c>
      <c r="E6556" s="85">
        <v>82.96</v>
      </c>
      <c r="I6556" s="87"/>
    </row>
    <row r="6557" spans="1:9" x14ac:dyDescent="0.25">
      <c r="A6557" s="82">
        <v>44820</v>
      </c>
      <c r="B6557" s="85">
        <v>85.11</v>
      </c>
      <c r="C6557" s="85">
        <v>84.76</v>
      </c>
      <c r="D6557" s="85">
        <v>84.07</v>
      </c>
      <c r="E6557" s="85">
        <v>83.16</v>
      </c>
      <c r="I6557" s="87"/>
    </row>
    <row r="6558" spans="1:9" x14ac:dyDescent="0.25">
      <c r="A6558" s="82">
        <v>44823</v>
      </c>
      <c r="B6558" s="85">
        <v>85.73</v>
      </c>
      <c r="C6558" s="85">
        <v>85.36</v>
      </c>
      <c r="D6558" s="85">
        <v>84.61</v>
      </c>
      <c r="E6558" s="85">
        <v>83.68</v>
      </c>
      <c r="I6558" s="87"/>
    </row>
    <row r="6559" spans="1:9" x14ac:dyDescent="0.25">
      <c r="A6559" s="82">
        <v>44824</v>
      </c>
      <c r="B6559" s="85">
        <v>84.45</v>
      </c>
      <c r="C6559" s="85">
        <v>83.94</v>
      </c>
      <c r="D6559" s="85">
        <v>83.28</v>
      </c>
      <c r="E6559" s="85">
        <v>82.37</v>
      </c>
      <c r="I6559" s="87"/>
    </row>
    <row r="6560" spans="1:9" x14ac:dyDescent="0.25">
      <c r="A6560" s="82">
        <v>44825</v>
      </c>
      <c r="B6560" s="85">
        <v>82.94</v>
      </c>
      <c r="C6560" s="85">
        <v>82.43</v>
      </c>
      <c r="D6560" s="85">
        <v>81.62</v>
      </c>
      <c r="E6560" s="85">
        <v>80.680000000000007</v>
      </c>
      <c r="I6560" s="87"/>
    </row>
    <row r="6561" spans="1:9" x14ac:dyDescent="0.25">
      <c r="A6561" s="82">
        <v>44826</v>
      </c>
      <c r="B6561" s="85">
        <v>83.49</v>
      </c>
      <c r="C6561" s="85">
        <v>83.03</v>
      </c>
      <c r="D6561" s="85">
        <v>82.27</v>
      </c>
      <c r="E6561" s="85">
        <v>81.33</v>
      </c>
      <c r="I6561" s="87"/>
    </row>
    <row r="6562" spans="1:9" x14ac:dyDescent="0.25">
      <c r="A6562" s="82">
        <v>44827</v>
      </c>
      <c r="B6562" s="85">
        <v>78.739999999999995</v>
      </c>
      <c r="C6562" s="85">
        <v>78.25</v>
      </c>
      <c r="D6562" s="85">
        <v>77.53</v>
      </c>
      <c r="E6562" s="85">
        <v>76.73</v>
      </c>
      <c r="I6562" s="87"/>
    </row>
    <row r="6563" spans="1:9" x14ac:dyDescent="0.25">
      <c r="A6563" s="82">
        <v>44830</v>
      </c>
      <c r="B6563" s="85">
        <v>76.709999999999994</v>
      </c>
      <c r="C6563" s="85">
        <v>76.180000000000007</v>
      </c>
      <c r="D6563" s="85">
        <v>75.45</v>
      </c>
      <c r="E6563" s="85">
        <v>74.61</v>
      </c>
    </row>
    <row r="6564" spans="1:9" x14ac:dyDescent="0.25">
      <c r="A6564" s="82">
        <v>44831</v>
      </c>
      <c r="B6564" s="85">
        <v>78.5</v>
      </c>
      <c r="C6564" s="85">
        <v>77.81</v>
      </c>
      <c r="D6564" s="85">
        <v>76.930000000000007</v>
      </c>
      <c r="E6564" s="85">
        <v>75.98</v>
      </c>
    </row>
    <row r="6565" spans="1:9" x14ac:dyDescent="0.25">
      <c r="A6565" s="82">
        <v>44832</v>
      </c>
      <c r="B6565" s="88">
        <v>82.15</v>
      </c>
      <c r="C6565" s="88">
        <v>81.239999999999995</v>
      </c>
      <c r="D6565" s="88">
        <v>80.2</v>
      </c>
      <c r="E6565" s="88">
        <v>79.09</v>
      </c>
    </row>
    <row r="6566" spans="1:9" x14ac:dyDescent="0.25">
      <c r="A6566" s="82">
        <v>44833</v>
      </c>
      <c r="B6566" s="88">
        <v>81.23</v>
      </c>
      <c r="C6566" s="88">
        <v>80.42</v>
      </c>
      <c r="D6566" s="88">
        <v>79.42</v>
      </c>
      <c r="E6566" s="88">
        <v>78.3</v>
      </c>
    </row>
    <row r="6567" spans="1:9" x14ac:dyDescent="0.25">
      <c r="A6567" s="82">
        <v>44834</v>
      </c>
      <c r="B6567" s="88">
        <v>79.489999999999995</v>
      </c>
      <c r="C6567" s="88">
        <v>78.72</v>
      </c>
      <c r="D6567" s="88">
        <v>77.75</v>
      </c>
      <c r="E6567" s="88">
        <v>76.63</v>
      </c>
    </row>
    <row r="6568" spans="1:9" x14ac:dyDescent="0.25">
      <c r="A6568" s="82">
        <v>44837</v>
      </c>
      <c r="B6568" s="84">
        <v>83.63</v>
      </c>
      <c r="C6568" s="84">
        <v>82.7</v>
      </c>
      <c r="D6568" s="84">
        <v>81.38</v>
      </c>
      <c r="E6568" s="84">
        <v>79.959999999999994</v>
      </c>
    </row>
    <row r="6569" spans="1:9" x14ac:dyDescent="0.25">
      <c r="A6569" s="82">
        <v>44838</v>
      </c>
      <c r="B6569" s="84">
        <v>86.52</v>
      </c>
      <c r="C6569" s="84">
        <v>85.5</v>
      </c>
      <c r="D6569" s="84">
        <v>84.17</v>
      </c>
      <c r="E6569" s="84">
        <v>82.71</v>
      </c>
    </row>
    <row r="6570" spans="1:9" x14ac:dyDescent="0.25">
      <c r="A6570" s="82">
        <v>44839</v>
      </c>
      <c r="B6570" s="84">
        <v>87.76</v>
      </c>
      <c r="C6570" s="84">
        <v>86.84</v>
      </c>
      <c r="D6570" s="84">
        <v>85.7</v>
      </c>
      <c r="E6570" s="84">
        <v>84.42</v>
      </c>
    </row>
    <row r="6571" spans="1:9" x14ac:dyDescent="0.25">
      <c r="A6571" s="82">
        <v>44840</v>
      </c>
      <c r="B6571" s="84">
        <v>88.45</v>
      </c>
      <c r="C6571" s="84">
        <v>87.59</v>
      </c>
      <c r="D6571" s="84">
        <v>86.51</v>
      </c>
      <c r="E6571" s="84">
        <v>85.3</v>
      </c>
    </row>
    <row r="6572" spans="1:9" x14ac:dyDescent="0.25">
      <c r="A6572" s="82">
        <v>44841</v>
      </c>
      <c r="B6572" s="84">
        <v>92.64</v>
      </c>
      <c r="C6572" s="84">
        <v>91.35</v>
      </c>
      <c r="D6572" s="84">
        <v>89.85</v>
      </c>
      <c r="E6572" s="84">
        <v>88.3</v>
      </c>
    </row>
    <row r="6573" spans="1:9" x14ac:dyDescent="0.25">
      <c r="A6573" s="82">
        <v>44844</v>
      </c>
      <c r="B6573" s="84">
        <v>91.13</v>
      </c>
      <c r="C6573" s="84">
        <v>89.84</v>
      </c>
      <c r="D6573" s="84">
        <v>88.4</v>
      </c>
      <c r="E6573" s="84">
        <v>86.88</v>
      </c>
    </row>
    <row r="6574" spans="1:9" x14ac:dyDescent="0.25">
      <c r="A6574" s="82">
        <v>44845</v>
      </c>
      <c r="B6574" s="84">
        <v>89.35</v>
      </c>
      <c r="C6574" s="84">
        <v>87.97</v>
      </c>
      <c r="D6574" s="84">
        <v>86.56</v>
      </c>
      <c r="E6574" s="84">
        <v>85.1</v>
      </c>
    </row>
    <row r="6575" spans="1:9" x14ac:dyDescent="0.25">
      <c r="A6575" s="82">
        <v>44846</v>
      </c>
      <c r="B6575" s="84">
        <v>87.27</v>
      </c>
      <c r="C6575" s="84">
        <v>86.06</v>
      </c>
      <c r="D6575" s="84">
        <v>84.74</v>
      </c>
      <c r="E6575" s="84">
        <v>83.35</v>
      </c>
    </row>
    <row r="6576" spans="1:9" x14ac:dyDescent="0.25">
      <c r="A6576" s="82">
        <v>44847</v>
      </c>
      <c r="B6576" s="84">
        <v>89.11</v>
      </c>
      <c r="C6576" s="84">
        <v>87.95</v>
      </c>
      <c r="D6576" s="84">
        <v>86.65</v>
      </c>
      <c r="E6576" s="84">
        <v>85.25</v>
      </c>
    </row>
    <row r="6577" spans="1:15" x14ac:dyDescent="0.25">
      <c r="A6577" s="82">
        <v>44848</v>
      </c>
      <c r="B6577" s="84">
        <v>85.61</v>
      </c>
      <c r="C6577" s="84">
        <v>84.65</v>
      </c>
      <c r="D6577" s="84">
        <v>83.55</v>
      </c>
      <c r="E6577" s="84">
        <v>82.29</v>
      </c>
    </row>
    <row r="6578" spans="1:15" x14ac:dyDescent="0.25">
      <c r="A6578" s="82">
        <v>44851</v>
      </c>
      <c r="B6578" s="84">
        <v>85.46</v>
      </c>
      <c r="C6578" s="84">
        <v>84.53</v>
      </c>
      <c r="D6578" s="84">
        <v>83.51</v>
      </c>
      <c r="E6578" s="84">
        <v>82.31</v>
      </c>
    </row>
    <row r="6579" spans="1:15" x14ac:dyDescent="0.25">
      <c r="A6579" s="82">
        <v>44852</v>
      </c>
      <c r="B6579" s="84">
        <v>82.82</v>
      </c>
      <c r="C6579" s="84">
        <v>82.07</v>
      </c>
      <c r="D6579" s="84">
        <v>81.290000000000006</v>
      </c>
      <c r="E6579" s="84">
        <v>80.36</v>
      </c>
    </row>
    <row r="6580" spans="1:15" x14ac:dyDescent="0.25">
      <c r="A6580" s="82">
        <v>44853</v>
      </c>
      <c r="B6580" s="84">
        <v>85.55</v>
      </c>
      <c r="C6580" s="84">
        <v>84.52</v>
      </c>
      <c r="D6580" s="84">
        <v>83.42</v>
      </c>
      <c r="E6580" s="84">
        <v>82.25</v>
      </c>
    </row>
    <row r="6581" spans="1:15" x14ac:dyDescent="0.25">
      <c r="A6581" s="82">
        <v>44854</v>
      </c>
      <c r="B6581" s="84">
        <v>85.98</v>
      </c>
      <c r="C6581" s="84">
        <v>84.51</v>
      </c>
      <c r="D6581" s="84">
        <v>83.3</v>
      </c>
      <c r="E6581" s="84">
        <v>81.99</v>
      </c>
    </row>
    <row r="6582" spans="1:15" x14ac:dyDescent="0.25">
      <c r="A6582" s="82">
        <v>44855</v>
      </c>
      <c r="B6582" s="84">
        <v>85.05</v>
      </c>
      <c r="C6582" s="84">
        <v>83.95</v>
      </c>
      <c r="D6582" s="84">
        <v>82.65</v>
      </c>
      <c r="E6582" s="84">
        <v>81.430000000000007</v>
      </c>
    </row>
    <row r="6583" spans="1:15" x14ac:dyDescent="0.25">
      <c r="A6583" s="82">
        <v>44858</v>
      </c>
      <c r="B6583" s="84">
        <v>84.58</v>
      </c>
      <c r="C6583" s="84">
        <v>83.59</v>
      </c>
      <c r="D6583" s="84">
        <v>82.39</v>
      </c>
      <c r="E6583" s="84">
        <v>81.25</v>
      </c>
    </row>
    <row r="6584" spans="1:15" x14ac:dyDescent="0.25">
      <c r="A6584" s="82">
        <v>44859</v>
      </c>
      <c r="B6584" s="84">
        <v>85.32</v>
      </c>
      <c r="C6584" s="84">
        <v>84.31</v>
      </c>
      <c r="D6584" s="84">
        <v>83.15</v>
      </c>
      <c r="E6584" s="84">
        <v>82.05</v>
      </c>
    </row>
    <row r="6585" spans="1:15" x14ac:dyDescent="0.25">
      <c r="A6585" s="82">
        <v>44860</v>
      </c>
      <c r="B6585" s="84">
        <v>87.91</v>
      </c>
      <c r="C6585" s="84">
        <v>86.68</v>
      </c>
      <c r="D6585" s="84">
        <v>85.34</v>
      </c>
      <c r="E6585" s="84">
        <v>84.05</v>
      </c>
    </row>
    <row r="6586" spans="1:15" x14ac:dyDescent="0.25">
      <c r="A6586" s="82">
        <v>44861</v>
      </c>
      <c r="B6586" s="84">
        <v>89.08</v>
      </c>
      <c r="C6586" s="84">
        <v>87.83</v>
      </c>
      <c r="D6586" s="84">
        <v>86.43</v>
      </c>
      <c r="E6586" s="84">
        <v>85.06</v>
      </c>
    </row>
    <row r="6587" spans="1:15" x14ac:dyDescent="0.25">
      <c r="A6587" s="82">
        <v>44862</v>
      </c>
      <c r="B6587" s="84">
        <v>87.9</v>
      </c>
      <c r="C6587" s="84">
        <v>86.61</v>
      </c>
      <c r="D6587" s="84">
        <v>85.17</v>
      </c>
      <c r="E6587" s="84">
        <v>83.83</v>
      </c>
    </row>
    <row r="6588" spans="1:15" x14ac:dyDescent="0.25">
      <c r="A6588" s="82">
        <v>44865</v>
      </c>
      <c r="B6588" s="84">
        <v>86.53</v>
      </c>
      <c r="C6588" s="84">
        <v>85.4</v>
      </c>
      <c r="D6588" s="84">
        <v>84.1</v>
      </c>
      <c r="E6588" s="84">
        <v>82.88</v>
      </c>
    </row>
    <row r="6589" spans="1:15" x14ac:dyDescent="0.25">
      <c r="A6589" s="82">
        <v>44866</v>
      </c>
      <c r="B6589" s="84">
        <v>88.37</v>
      </c>
      <c r="C6589" s="84">
        <v>87.19</v>
      </c>
      <c r="D6589" s="84">
        <v>85.82</v>
      </c>
      <c r="E6589" s="84">
        <v>84.53</v>
      </c>
      <c r="G6589" s="87"/>
      <c r="M6589" s="84"/>
      <c r="N6589" s="84"/>
      <c r="O6589" s="84"/>
    </row>
    <row r="6590" spans="1:15" x14ac:dyDescent="0.25">
      <c r="A6590" s="82">
        <v>44867</v>
      </c>
      <c r="B6590" s="84">
        <v>90</v>
      </c>
      <c r="C6590" s="84">
        <v>88.86</v>
      </c>
      <c r="D6590" s="84">
        <v>87.53</v>
      </c>
      <c r="E6590" s="84">
        <v>86.27</v>
      </c>
      <c r="G6590" s="87"/>
      <c r="L6590" s="84"/>
      <c r="M6590" s="84"/>
      <c r="N6590" s="84"/>
      <c r="O6590" s="84"/>
    </row>
    <row r="6591" spans="1:15" x14ac:dyDescent="0.25">
      <c r="A6591" s="82">
        <v>44868</v>
      </c>
      <c r="B6591" s="84">
        <v>88.17</v>
      </c>
      <c r="C6591" s="84">
        <v>87.18</v>
      </c>
      <c r="D6591" s="84">
        <v>86.02</v>
      </c>
      <c r="E6591" s="84">
        <v>84.87</v>
      </c>
      <c r="G6591" s="87"/>
      <c r="L6591" s="84"/>
      <c r="M6591" s="84"/>
      <c r="N6591" s="84"/>
      <c r="O6591" s="84"/>
    </row>
    <row r="6592" spans="1:15" x14ac:dyDescent="0.25">
      <c r="A6592" s="82">
        <v>44869</v>
      </c>
      <c r="B6592" s="84">
        <v>92.61</v>
      </c>
      <c r="C6592" s="84">
        <v>91.45</v>
      </c>
      <c r="D6592" s="84">
        <v>90.12</v>
      </c>
      <c r="E6592" s="84">
        <v>88.83</v>
      </c>
      <c r="G6592" s="87"/>
      <c r="L6592" s="84"/>
      <c r="M6592" s="84"/>
      <c r="N6592" s="84"/>
      <c r="O6592" s="84"/>
    </row>
    <row r="6593" spans="1:15" x14ac:dyDescent="0.25">
      <c r="A6593" s="82">
        <v>44872</v>
      </c>
      <c r="B6593" s="84">
        <v>91.79</v>
      </c>
      <c r="C6593" s="84">
        <v>90.73</v>
      </c>
      <c r="D6593" s="84">
        <v>89.54</v>
      </c>
      <c r="E6593" s="84">
        <v>88.38</v>
      </c>
      <c r="G6593" s="87"/>
      <c r="L6593" s="84"/>
      <c r="M6593" s="84"/>
      <c r="N6593" s="84"/>
      <c r="O6593" s="84"/>
    </row>
    <row r="6594" spans="1:15" x14ac:dyDescent="0.25">
      <c r="A6594" s="82">
        <v>44873</v>
      </c>
      <c r="B6594" s="84">
        <v>88.91</v>
      </c>
      <c r="C6594" s="84">
        <v>88</v>
      </c>
      <c r="D6594" s="84">
        <v>86.95</v>
      </c>
      <c r="E6594" s="84">
        <v>85.91</v>
      </c>
      <c r="G6594" s="87"/>
      <c r="L6594" s="84"/>
      <c r="M6594" s="84"/>
      <c r="N6594" s="84"/>
      <c r="O6594" s="84"/>
    </row>
    <row r="6595" spans="1:15" x14ac:dyDescent="0.25">
      <c r="A6595" s="82">
        <v>44874</v>
      </c>
      <c r="B6595" s="84">
        <v>85.83</v>
      </c>
      <c r="C6595" s="84">
        <v>85</v>
      </c>
      <c r="D6595" s="84">
        <v>84</v>
      </c>
      <c r="E6595" s="84">
        <v>83.02</v>
      </c>
      <c r="G6595" s="87"/>
      <c r="L6595" s="84"/>
      <c r="M6595" s="84"/>
      <c r="N6595" s="84"/>
      <c r="O6595" s="84"/>
    </row>
    <row r="6596" spans="1:15" x14ac:dyDescent="0.25">
      <c r="A6596" s="82">
        <v>44875</v>
      </c>
      <c r="B6596" s="84">
        <v>86.47</v>
      </c>
      <c r="C6596" s="84">
        <v>85.66</v>
      </c>
      <c r="D6596" s="84">
        <v>84.69</v>
      </c>
      <c r="E6596" s="84">
        <v>83.7</v>
      </c>
      <c r="G6596" s="87"/>
      <c r="L6596" s="84"/>
      <c r="M6596" s="84"/>
      <c r="N6596" s="84"/>
      <c r="O6596" s="84"/>
    </row>
    <row r="6597" spans="1:15" x14ac:dyDescent="0.25">
      <c r="A6597" s="82">
        <v>44876</v>
      </c>
      <c r="B6597" s="84">
        <v>88.96</v>
      </c>
      <c r="C6597" s="84">
        <v>88.16</v>
      </c>
      <c r="D6597" s="84">
        <v>87.17</v>
      </c>
      <c r="E6597" s="84">
        <v>86.14</v>
      </c>
      <c r="G6597" s="87"/>
      <c r="L6597" s="84"/>
      <c r="M6597" s="84"/>
      <c r="N6597" s="84"/>
      <c r="O6597" s="84"/>
    </row>
    <row r="6598" spans="1:15" x14ac:dyDescent="0.25">
      <c r="A6598" s="82">
        <v>44879</v>
      </c>
      <c r="B6598" s="84">
        <v>85.87</v>
      </c>
      <c r="C6598" s="84">
        <v>85.16</v>
      </c>
      <c r="D6598" s="84">
        <v>84.36</v>
      </c>
      <c r="E6598" s="84">
        <v>83.52</v>
      </c>
      <c r="G6598" s="87"/>
      <c r="L6598" s="84"/>
      <c r="M6598" s="84"/>
      <c r="N6598" s="84"/>
      <c r="O6598" s="84"/>
    </row>
    <row r="6599" spans="1:15" x14ac:dyDescent="0.25">
      <c r="A6599" s="82">
        <v>44880</v>
      </c>
      <c r="B6599" s="84">
        <v>86.92</v>
      </c>
      <c r="C6599" s="84">
        <v>86.25</v>
      </c>
      <c r="D6599" s="84">
        <v>85.52</v>
      </c>
      <c r="E6599" s="84">
        <v>84.77</v>
      </c>
      <c r="G6599" s="87"/>
      <c r="L6599" s="84"/>
      <c r="M6599" s="84"/>
      <c r="N6599" s="84"/>
      <c r="O6599" s="84"/>
    </row>
    <row r="6600" spans="1:15" x14ac:dyDescent="0.25">
      <c r="A6600" s="82">
        <v>44881</v>
      </c>
      <c r="B6600" s="84">
        <v>85.59</v>
      </c>
      <c r="C6600" s="84">
        <v>85</v>
      </c>
      <c r="D6600" s="84">
        <v>84.26</v>
      </c>
      <c r="E6600" s="84">
        <v>83.52</v>
      </c>
      <c r="G6600" s="87"/>
      <c r="L6600" s="84"/>
      <c r="M6600" s="84"/>
      <c r="N6600" s="84"/>
      <c r="O6600" s="84"/>
    </row>
    <row r="6601" spans="1:15" x14ac:dyDescent="0.25">
      <c r="A6601" s="82">
        <v>44882</v>
      </c>
      <c r="B6601" s="84">
        <v>81.64</v>
      </c>
      <c r="C6601" s="84">
        <v>81.400000000000006</v>
      </c>
      <c r="D6601" s="84">
        <v>81.09</v>
      </c>
      <c r="E6601" s="84">
        <v>80.67</v>
      </c>
      <c r="G6601" s="87"/>
      <c r="L6601" s="84"/>
      <c r="M6601" s="84"/>
      <c r="N6601" s="84"/>
      <c r="O6601" s="84"/>
    </row>
    <row r="6602" spans="1:15" x14ac:dyDescent="0.25">
      <c r="A6602" s="82">
        <v>44883</v>
      </c>
      <c r="B6602" s="84">
        <v>80.08</v>
      </c>
      <c r="C6602" s="84">
        <v>80.11</v>
      </c>
      <c r="D6602" s="84">
        <v>79.83</v>
      </c>
      <c r="E6602" s="84">
        <v>79.489999999999995</v>
      </c>
      <c r="G6602" s="87"/>
      <c r="L6602" s="84"/>
      <c r="M6602" s="84"/>
      <c r="N6602" s="84"/>
      <c r="O6602" s="84"/>
    </row>
    <row r="6603" spans="1:15" x14ac:dyDescent="0.25">
      <c r="A6603" s="82">
        <v>44886</v>
      </c>
      <c r="B6603" s="84">
        <v>79.73</v>
      </c>
      <c r="C6603" s="84">
        <v>80.040000000000006</v>
      </c>
      <c r="D6603" s="84">
        <v>79.91</v>
      </c>
      <c r="E6603" s="84">
        <v>79.72</v>
      </c>
      <c r="G6603" s="87"/>
      <c r="L6603" s="84"/>
      <c r="M6603" s="84"/>
      <c r="N6603" s="84"/>
      <c r="O6603" s="84"/>
    </row>
    <row r="6604" spans="1:15" x14ac:dyDescent="0.25">
      <c r="A6604" s="82">
        <v>44887</v>
      </c>
      <c r="B6604" s="84">
        <v>80.95</v>
      </c>
      <c r="C6604" s="84">
        <v>80.73</v>
      </c>
      <c r="D6604" s="84">
        <v>80.48</v>
      </c>
      <c r="E6604" s="84">
        <v>80.14</v>
      </c>
      <c r="G6604" s="87"/>
      <c r="L6604" s="84"/>
      <c r="M6604" s="84"/>
      <c r="N6604" s="84"/>
      <c r="O6604" s="84"/>
    </row>
    <row r="6605" spans="1:15" x14ac:dyDescent="0.25">
      <c r="A6605" s="82">
        <v>44888</v>
      </c>
      <c r="B6605" s="84">
        <v>77.94</v>
      </c>
      <c r="C6605" s="84">
        <v>78.069999999999993</v>
      </c>
      <c r="D6605" s="84">
        <v>78.12</v>
      </c>
      <c r="E6605" s="84">
        <v>78.05</v>
      </c>
      <c r="G6605" s="87"/>
      <c r="L6605" s="84"/>
      <c r="M6605" s="84"/>
      <c r="N6605" s="84"/>
      <c r="O6605" s="84"/>
    </row>
    <row r="6606" spans="1:15" x14ac:dyDescent="0.25">
      <c r="A6606" s="82">
        <v>44890</v>
      </c>
      <c r="B6606" s="84">
        <v>76.28</v>
      </c>
      <c r="C6606" s="84">
        <v>76.430000000000007</v>
      </c>
      <c r="D6606" s="84">
        <v>76.540000000000006</v>
      </c>
      <c r="E6606" s="84">
        <v>76.540000000000006</v>
      </c>
      <c r="G6606" s="87"/>
      <c r="L6606" s="84"/>
      <c r="M6606" s="84"/>
      <c r="N6606" s="84"/>
      <c r="O6606" s="84"/>
    </row>
    <row r="6607" spans="1:15" x14ac:dyDescent="0.25">
      <c r="A6607" s="82">
        <v>44893</v>
      </c>
      <c r="B6607" s="84">
        <v>77.239999999999995</v>
      </c>
      <c r="C6607" s="84">
        <v>77.33</v>
      </c>
      <c r="D6607" s="84">
        <v>77.36</v>
      </c>
      <c r="E6607" s="84">
        <v>77.239999999999995</v>
      </c>
      <c r="G6607" s="87"/>
      <c r="L6607" s="84"/>
      <c r="M6607" s="84"/>
      <c r="N6607" s="84"/>
      <c r="O6607" s="84"/>
    </row>
    <row r="6608" spans="1:15" x14ac:dyDescent="0.25">
      <c r="A6608" s="82">
        <v>44894</v>
      </c>
      <c r="B6608" s="84">
        <v>78.2</v>
      </c>
      <c r="C6608" s="84">
        <v>78.28</v>
      </c>
      <c r="D6608" s="84">
        <v>78.319999999999993</v>
      </c>
      <c r="E6608" s="84">
        <v>78.239999999999995</v>
      </c>
      <c r="G6608" s="87"/>
      <c r="L6608" s="84"/>
      <c r="M6608" s="84"/>
      <c r="N6608" s="84"/>
      <c r="O6608" s="84"/>
    </row>
    <row r="6609" spans="1:15" x14ac:dyDescent="0.25">
      <c r="A6609" s="82">
        <v>44895</v>
      </c>
      <c r="B6609" s="84">
        <v>80.55</v>
      </c>
      <c r="C6609" s="84">
        <v>80.66</v>
      </c>
      <c r="D6609" s="84">
        <v>80.75</v>
      </c>
      <c r="E6609" s="84">
        <v>80.709999999999994</v>
      </c>
      <c r="G6609" s="87"/>
      <c r="L6609" s="84"/>
      <c r="M6609" s="84"/>
      <c r="N6609" s="84"/>
      <c r="O6609" s="84"/>
    </row>
    <row r="6610" spans="1:15" x14ac:dyDescent="0.25">
      <c r="A6610" s="82">
        <v>44896</v>
      </c>
      <c r="B6610" s="89">
        <v>81.22</v>
      </c>
      <c r="C6610" s="89">
        <v>81.14</v>
      </c>
      <c r="D6610" s="89">
        <v>81.03</v>
      </c>
      <c r="E6610" s="89">
        <v>80.849999999999994</v>
      </c>
      <c r="G6610" s="90"/>
      <c r="H6610" s="90"/>
      <c r="I6610" s="90"/>
      <c r="J6610" s="90"/>
      <c r="L6610" s="90"/>
      <c r="M6610" s="90"/>
      <c r="N6610" s="90"/>
    </row>
    <row r="6611" spans="1:15" x14ac:dyDescent="0.25">
      <c r="A6611" s="82">
        <v>44897</v>
      </c>
      <c r="B6611" s="89">
        <v>79.98</v>
      </c>
      <c r="C6611" s="89">
        <v>80.05</v>
      </c>
      <c r="D6611" s="89">
        <v>80.08</v>
      </c>
      <c r="E6611" s="89">
        <v>80.02</v>
      </c>
      <c r="G6611" s="90"/>
      <c r="H6611" s="90"/>
      <c r="I6611" s="90"/>
      <c r="J6611" s="90"/>
      <c r="K6611" s="90"/>
      <c r="L6611" s="90"/>
      <c r="M6611" s="90"/>
      <c r="N6611" s="90"/>
    </row>
    <row r="6612" spans="1:15" x14ac:dyDescent="0.25">
      <c r="A6612" s="82">
        <v>44900</v>
      </c>
      <c r="B6612" s="89">
        <v>76.930000000000007</v>
      </c>
      <c r="C6612" s="89">
        <v>77.08</v>
      </c>
      <c r="D6612" s="89">
        <v>77.2</v>
      </c>
      <c r="E6612" s="89">
        <v>77.31</v>
      </c>
      <c r="G6612" s="90"/>
      <c r="H6612" s="90"/>
      <c r="I6612" s="90"/>
      <c r="J6612" s="90"/>
      <c r="K6612" s="90"/>
      <c r="L6612" s="90"/>
      <c r="M6612" s="90"/>
      <c r="N6612" s="90"/>
    </row>
    <row r="6613" spans="1:15" x14ac:dyDescent="0.25">
      <c r="A6613" s="82">
        <v>44901</v>
      </c>
      <c r="B6613" s="89">
        <v>74.25</v>
      </c>
      <c r="C6613" s="89">
        <v>74.459999999999994</v>
      </c>
      <c r="D6613" s="89">
        <v>74.63</v>
      </c>
      <c r="E6613" s="89">
        <v>74.75</v>
      </c>
      <c r="G6613" s="90"/>
      <c r="H6613" s="90"/>
      <c r="I6613" s="90"/>
      <c r="J6613" s="90"/>
      <c r="K6613" s="90"/>
      <c r="L6613" s="90"/>
      <c r="M6613" s="90"/>
      <c r="N6613" s="90"/>
    </row>
    <row r="6614" spans="1:15" x14ac:dyDescent="0.25">
      <c r="A6614" s="82">
        <v>44902</v>
      </c>
      <c r="B6614" s="89">
        <v>72.010000000000005</v>
      </c>
      <c r="C6614" s="89">
        <v>72.28</v>
      </c>
      <c r="D6614" s="89">
        <v>72.52</v>
      </c>
      <c r="E6614" s="89">
        <v>72.72</v>
      </c>
      <c r="G6614" s="90"/>
      <c r="H6614" s="90"/>
      <c r="I6614" s="90"/>
      <c r="J6614" s="90"/>
      <c r="K6614" s="90"/>
      <c r="L6614" s="90"/>
      <c r="M6614" s="90"/>
      <c r="N6614" s="90"/>
    </row>
    <row r="6615" spans="1:15" x14ac:dyDescent="0.25">
      <c r="A6615" s="82">
        <v>44903</v>
      </c>
      <c r="B6615" s="89">
        <v>71.459999999999994</v>
      </c>
      <c r="C6615" s="89">
        <v>71.58</v>
      </c>
      <c r="D6615" s="89">
        <v>71.72</v>
      </c>
      <c r="E6615" s="89">
        <v>71.900000000000006</v>
      </c>
      <c r="G6615" s="90"/>
      <c r="H6615" s="90"/>
      <c r="I6615" s="90"/>
      <c r="J6615" s="90"/>
      <c r="K6615" s="90"/>
      <c r="L6615" s="90"/>
      <c r="M6615" s="90"/>
      <c r="N6615" s="90"/>
    </row>
    <row r="6616" spans="1:15" x14ac:dyDescent="0.25">
      <c r="A6616" s="82">
        <v>44904</v>
      </c>
      <c r="B6616" s="89">
        <v>71.02</v>
      </c>
      <c r="C6616" s="89">
        <v>71.209999999999994</v>
      </c>
      <c r="D6616" s="89">
        <v>71.430000000000007</v>
      </c>
      <c r="E6616" s="89">
        <v>71.67</v>
      </c>
      <c r="G6616" s="90"/>
      <c r="H6616" s="90"/>
      <c r="I6616" s="90"/>
      <c r="J6616" s="90"/>
      <c r="K6616" s="90"/>
      <c r="L6616" s="90"/>
      <c r="M6616" s="90"/>
      <c r="N6616" s="90"/>
    </row>
    <row r="6617" spans="1:15" x14ac:dyDescent="0.25">
      <c r="A6617" s="82">
        <v>44907</v>
      </c>
      <c r="B6617" s="89">
        <v>73.17</v>
      </c>
      <c r="C6617" s="89">
        <v>73.28</v>
      </c>
      <c r="D6617" s="89">
        <v>73.459999999999994</v>
      </c>
      <c r="E6617" s="89">
        <v>73.63</v>
      </c>
      <c r="G6617" s="90"/>
      <c r="H6617" s="90"/>
      <c r="I6617" s="90"/>
      <c r="J6617" s="90"/>
      <c r="K6617" s="90"/>
      <c r="L6617" s="90"/>
      <c r="M6617" s="90"/>
      <c r="N6617" s="90"/>
    </row>
    <row r="6618" spans="1:15" x14ac:dyDescent="0.25">
      <c r="A6618" s="82">
        <v>44908</v>
      </c>
      <c r="B6618" s="89">
        <v>75.39</v>
      </c>
      <c r="C6618" s="89">
        <v>75.44</v>
      </c>
      <c r="D6618" s="89">
        <v>75.58</v>
      </c>
      <c r="E6618" s="89">
        <v>75.67</v>
      </c>
      <c r="G6618" s="90"/>
      <c r="H6618" s="90"/>
      <c r="I6618" s="90"/>
      <c r="J6618" s="90"/>
      <c r="K6618" s="90"/>
      <c r="L6618" s="90"/>
      <c r="M6618" s="90"/>
      <c r="N6618" s="90"/>
    </row>
    <row r="6619" spans="1:15" x14ac:dyDescent="0.25">
      <c r="A6619" s="82">
        <v>44909</v>
      </c>
      <c r="B6619" s="89">
        <v>77.28</v>
      </c>
      <c r="C6619" s="89">
        <v>77.31</v>
      </c>
      <c r="D6619" s="89">
        <v>77.33</v>
      </c>
      <c r="E6619" s="89">
        <v>77.28</v>
      </c>
      <c r="G6619" s="90"/>
      <c r="H6619" s="90"/>
      <c r="I6619" s="90"/>
      <c r="J6619" s="90"/>
      <c r="K6619" s="90"/>
      <c r="L6619" s="90"/>
      <c r="M6619" s="90"/>
      <c r="N6619" s="90"/>
    </row>
    <row r="6620" spans="1:15" x14ac:dyDescent="0.25">
      <c r="A6620" s="82">
        <v>44910</v>
      </c>
      <c r="B6620" s="89">
        <v>76.11</v>
      </c>
      <c r="C6620" s="89">
        <v>76.150000000000006</v>
      </c>
      <c r="D6620" s="89">
        <v>76.12</v>
      </c>
      <c r="E6620" s="89">
        <v>75.989999999999995</v>
      </c>
      <c r="G6620" s="90"/>
      <c r="H6620" s="90"/>
      <c r="I6620" s="90"/>
      <c r="J6620" s="90"/>
      <c r="K6620" s="90"/>
      <c r="L6620" s="90"/>
      <c r="M6620" s="90"/>
      <c r="N6620" s="90"/>
    </row>
    <row r="6621" spans="1:15" x14ac:dyDescent="0.25">
      <c r="A6621" s="82">
        <v>44911</v>
      </c>
      <c r="B6621" s="89">
        <v>74.290000000000006</v>
      </c>
      <c r="C6621" s="89">
        <v>74.459999999999994</v>
      </c>
      <c r="D6621" s="89">
        <v>74.540000000000006</v>
      </c>
      <c r="E6621" s="89">
        <v>74.52</v>
      </c>
      <c r="G6621" s="90"/>
      <c r="H6621" s="90"/>
      <c r="I6621" s="90"/>
      <c r="J6621" s="90"/>
      <c r="K6621" s="90"/>
      <c r="L6621" s="90"/>
      <c r="M6621" s="90"/>
      <c r="N6621" s="90"/>
    </row>
    <row r="6622" spans="1:15" x14ac:dyDescent="0.25">
      <c r="A6622" s="82">
        <v>44914</v>
      </c>
      <c r="B6622" s="89">
        <v>75.19</v>
      </c>
      <c r="C6622" s="89">
        <v>75.38</v>
      </c>
      <c r="D6622" s="89">
        <v>75.44</v>
      </c>
      <c r="E6622" s="89">
        <v>75.38</v>
      </c>
      <c r="G6622" s="90"/>
      <c r="H6622" s="90"/>
      <c r="I6622" s="90"/>
      <c r="J6622" s="90"/>
      <c r="K6622" s="90"/>
      <c r="L6622" s="90"/>
      <c r="M6622" s="90"/>
      <c r="N6622" s="90"/>
    </row>
    <row r="6623" spans="1:15" x14ac:dyDescent="0.25">
      <c r="A6623" s="82">
        <v>44915</v>
      </c>
      <c r="B6623" s="89">
        <v>76.09</v>
      </c>
      <c r="C6623" s="89">
        <v>76.23</v>
      </c>
      <c r="D6623" s="89">
        <v>76.23</v>
      </c>
      <c r="E6623" s="89">
        <v>76.16</v>
      </c>
      <c r="G6623" s="90"/>
      <c r="H6623" s="90"/>
      <c r="I6623" s="90"/>
      <c r="J6623" s="90"/>
      <c r="K6623" s="90"/>
      <c r="L6623" s="90"/>
      <c r="M6623" s="90"/>
      <c r="N6623" s="90"/>
    </row>
    <row r="6624" spans="1:15" x14ac:dyDescent="0.25">
      <c r="A6624" s="82">
        <v>44916</v>
      </c>
      <c r="B6624" s="89">
        <v>78.290000000000006</v>
      </c>
      <c r="C6624" s="89">
        <v>78.239999999999995</v>
      </c>
      <c r="D6624" s="89">
        <v>78.09</v>
      </c>
      <c r="E6624" s="89">
        <v>77.819999999999993</v>
      </c>
      <c r="G6624" s="90"/>
      <c r="H6624" s="90"/>
      <c r="I6624" s="90"/>
      <c r="J6624" s="90"/>
      <c r="K6624" s="90"/>
      <c r="L6624" s="90"/>
      <c r="M6624" s="90"/>
      <c r="N6624" s="90"/>
    </row>
    <row r="6625" spans="1:15" x14ac:dyDescent="0.25">
      <c r="A6625" s="82">
        <v>44917</v>
      </c>
      <c r="B6625" s="89">
        <v>77.489999999999995</v>
      </c>
      <c r="C6625" s="89">
        <v>77.42</v>
      </c>
      <c r="D6625" s="89">
        <v>77.260000000000005</v>
      </c>
      <c r="E6625" s="89">
        <v>76.989999999999995</v>
      </c>
      <c r="G6625" s="90"/>
      <c r="H6625" s="90"/>
      <c r="I6625" s="90"/>
      <c r="J6625" s="90"/>
      <c r="K6625" s="90"/>
      <c r="L6625" s="90"/>
      <c r="M6625" s="90"/>
      <c r="N6625" s="90"/>
    </row>
    <row r="6626" spans="1:15" x14ac:dyDescent="0.25">
      <c r="A6626" s="82">
        <v>44918</v>
      </c>
      <c r="B6626" s="89">
        <v>79.56</v>
      </c>
      <c r="C6626" s="89">
        <v>79.64</v>
      </c>
      <c r="D6626" s="89">
        <v>79.62</v>
      </c>
      <c r="E6626" s="89">
        <v>79.42</v>
      </c>
      <c r="G6626" s="90"/>
      <c r="H6626" s="90"/>
      <c r="I6626" s="90"/>
      <c r="J6626" s="90"/>
      <c r="K6626" s="90"/>
      <c r="L6626" s="90"/>
      <c r="M6626" s="90"/>
      <c r="N6626" s="90"/>
    </row>
    <row r="6627" spans="1:15" x14ac:dyDescent="0.25">
      <c r="A6627" s="82">
        <v>44922</v>
      </c>
      <c r="B6627" s="89">
        <v>79.53</v>
      </c>
      <c r="C6627" s="89">
        <v>79.64</v>
      </c>
      <c r="D6627" s="89">
        <v>79.680000000000007</v>
      </c>
      <c r="E6627" s="89">
        <v>79.569999999999993</v>
      </c>
      <c r="G6627" s="90"/>
      <c r="H6627" s="90"/>
      <c r="I6627" s="90"/>
      <c r="J6627" s="90"/>
      <c r="K6627" s="90"/>
      <c r="L6627" s="90"/>
      <c r="M6627" s="90"/>
      <c r="N6627" s="90"/>
    </row>
    <row r="6628" spans="1:15" x14ac:dyDescent="0.25">
      <c r="A6628" s="82">
        <v>44923</v>
      </c>
      <c r="B6628" s="89">
        <v>78.959999999999994</v>
      </c>
      <c r="C6628" s="89">
        <v>79.08</v>
      </c>
      <c r="D6628" s="89">
        <v>79.13</v>
      </c>
      <c r="E6628" s="89">
        <v>79.05</v>
      </c>
      <c r="G6628" s="90"/>
      <c r="H6628" s="90"/>
      <c r="I6628" s="90"/>
      <c r="J6628" s="90"/>
      <c r="K6628" s="90"/>
      <c r="L6628" s="90"/>
      <c r="M6628" s="90"/>
      <c r="N6628" s="90"/>
    </row>
    <row r="6629" spans="1:15" x14ac:dyDescent="0.25">
      <c r="A6629" s="82">
        <v>44924</v>
      </c>
      <c r="B6629">
        <v>78.400000000000006</v>
      </c>
      <c r="C6629">
        <v>78.5</v>
      </c>
      <c r="D6629">
        <v>78.540000000000006</v>
      </c>
      <c r="E6629">
        <v>78.459999999999994</v>
      </c>
      <c r="G6629" s="90"/>
      <c r="H6629" s="90"/>
      <c r="I6629" s="90"/>
      <c r="J6629" s="90"/>
      <c r="K6629" s="90"/>
      <c r="L6629" s="90"/>
      <c r="M6629" s="90"/>
      <c r="N6629" s="90"/>
    </row>
    <row r="6630" spans="1:15" x14ac:dyDescent="0.25">
      <c r="A6630" s="82">
        <v>44925</v>
      </c>
      <c r="B6630">
        <v>80.260000000000005</v>
      </c>
      <c r="C6630">
        <v>80.45</v>
      </c>
      <c r="D6630">
        <v>80.53</v>
      </c>
      <c r="E6630">
        <v>80.45</v>
      </c>
    </row>
    <row r="6631" spans="1:15" x14ac:dyDescent="0.25">
      <c r="A6631" s="8">
        <v>44929</v>
      </c>
      <c r="B6631" s="90">
        <v>76.930000000000007</v>
      </c>
      <c r="C6631" s="90">
        <v>77.12</v>
      </c>
      <c r="D6631" s="90">
        <v>77.27</v>
      </c>
      <c r="E6631" s="90">
        <v>77.33</v>
      </c>
      <c r="G6631" s="87"/>
      <c r="M6631" s="90"/>
      <c r="N6631" s="90"/>
      <c r="O6631" s="90"/>
    </row>
    <row r="6632" spans="1:15" x14ac:dyDescent="0.25">
      <c r="A6632" s="8">
        <v>44930</v>
      </c>
      <c r="B6632" s="90">
        <v>72.84</v>
      </c>
      <c r="C6632" s="90">
        <v>73.099999999999994</v>
      </c>
      <c r="D6632" s="90">
        <v>73.33</v>
      </c>
      <c r="E6632" s="90">
        <v>73.510000000000005</v>
      </c>
      <c r="G6632" s="87"/>
      <c r="L6632" s="90"/>
      <c r="M6632" s="90"/>
      <c r="N6632" s="90"/>
      <c r="O6632" s="90"/>
    </row>
    <row r="6633" spans="1:15" x14ac:dyDescent="0.25">
      <c r="A6633" s="8">
        <v>44931</v>
      </c>
      <c r="B6633" s="90">
        <v>73.67</v>
      </c>
      <c r="C6633" s="90">
        <v>73.92</v>
      </c>
      <c r="D6633" s="90">
        <v>74.14</v>
      </c>
      <c r="E6633" s="90">
        <v>74.3</v>
      </c>
      <c r="G6633" s="87"/>
      <c r="L6633" s="90"/>
      <c r="M6633" s="90"/>
      <c r="N6633" s="90"/>
      <c r="O6633" s="90"/>
    </row>
    <row r="6634" spans="1:15" x14ac:dyDescent="0.25">
      <c r="A6634" s="8">
        <v>44932</v>
      </c>
      <c r="B6634" s="90">
        <v>73.77</v>
      </c>
      <c r="C6634" s="90">
        <v>74.040000000000006</v>
      </c>
      <c r="D6634" s="90">
        <v>74.260000000000005</v>
      </c>
      <c r="E6634" s="90">
        <v>74.44</v>
      </c>
      <c r="G6634" s="87"/>
      <c r="L6634" s="90"/>
      <c r="M6634" s="90"/>
      <c r="N6634" s="90"/>
      <c r="O6634" s="90"/>
    </row>
    <row r="6635" spans="1:15" x14ac:dyDescent="0.25">
      <c r="A6635" s="8">
        <v>44935</v>
      </c>
      <c r="B6635" s="90">
        <v>74.63</v>
      </c>
      <c r="C6635" s="90">
        <v>74.92</v>
      </c>
      <c r="D6635" s="90">
        <v>75.17</v>
      </c>
      <c r="E6635" s="90">
        <v>75.39</v>
      </c>
      <c r="G6635" s="87"/>
      <c r="L6635" s="90"/>
      <c r="M6635" s="90"/>
      <c r="N6635" s="90"/>
      <c r="O6635" s="90"/>
    </row>
    <row r="6636" spans="1:15" x14ac:dyDescent="0.25">
      <c r="A6636" s="8">
        <v>44936</v>
      </c>
      <c r="B6636" s="90">
        <v>75.12</v>
      </c>
      <c r="C6636" s="90">
        <v>75.37</v>
      </c>
      <c r="D6636" s="90">
        <v>75.599999999999994</v>
      </c>
      <c r="E6636" s="90">
        <v>75.77</v>
      </c>
      <c r="G6636" s="87"/>
      <c r="L6636" s="90"/>
      <c r="M6636" s="90"/>
      <c r="N6636" s="90"/>
      <c r="O6636" s="90"/>
    </row>
    <row r="6637" spans="1:15" x14ac:dyDescent="0.25">
      <c r="A6637" s="8">
        <v>44937</v>
      </c>
      <c r="B6637" s="90">
        <v>77.41</v>
      </c>
      <c r="C6637" s="90">
        <v>77.680000000000007</v>
      </c>
      <c r="D6637" s="90">
        <v>77.900000000000006</v>
      </c>
      <c r="E6637" s="90">
        <v>78.040000000000006</v>
      </c>
      <c r="G6637" s="87"/>
      <c r="L6637" s="90"/>
      <c r="M6637" s="90"/>
      <c r="N6637" s="90"/>
      <c r="O6637" s="90"/>
    </row>
    <row r="6638" spans="1:15" x14ac:dyDescent="0.25">
      <c r="A6638" s="8">
        <v>44938</v>
      </c>
      <c r="B6638" s="90">
        <v>78.39</v>
      </c>
      <c r="C6638" s="90">
        <v>78.650000000000006</v>
      </c>
      <c r="D6638" s="90">
        <v>78.88</v>
      </c>
      <c r="E6638" s="90">
        <v>79</v>
      </c>
      <c r="G6638" s="87"/>
      <c r="L6638" s="90"/>
      <c r="M6638" s="90"/>
      <c r="N6638" s="90"/>
      <c r="O6638" s="90"/>
    </row>
    <row r="6639" spans="1:15" x14ac:dyDescent="0.25">
      <c r="A6639" s="8">
        <v>44939</v>
      </c>
      <c r="B6639" s="90">
        <v>79.86</v>
      </c>
      <c r="C6639" s="90">
        <v>80.11</v>
      </c>
      <c r="D6639" s="90">
        <v>80.3</v>
      </c>
      <c r="E6639" s="90">
        <v>80.38</v>
      </c>
      <c r="G6639" s="87"/>
      <c r="L6639" s="90"/>
      <c r="M6639" s="90"/>
      <c r="N6639" s="90"/>
      <c r="O6639" s="90"/>
    </row>
    <row r="6640" spans="1:15" x14ac:dyDescent="0.25">
      <c r="A6640" s="8">
        <v>44943</v>
      </c>
      <c r="B6640" s="90">
        <v>80.180000000000007</v>
      </c>
      <c r="C6640" s="90">
        <v>80.45</v>
      </c>
      <c r="D6640" s="90">
        <v>80.650000000000006</v>
      </c>
      <c r="E6640" s="90">
        <v>80.709999999999994</v>
      </c>
      <c r="G6640" s="87"/>
      <c r="L6640" s="90"/>
      <c r="M6640" s="90"/>
      <c r="N6640" s="90"/>
      <c r="O6640" s="90"/>
    </row>
    <row r="6641" spans="1:15" x14ac:dyDescent="0.25">
      <c r="A6641" s="8">
        <v>44944</v>
      </c>
      <c r="B6641" s="90">
        <v>79.48</v>
      </c>
      <c r="C6641" s="90">
        <v>79.8</v>
      </c>
      <c r="D6641" s="90">
        <v>80.03</v>
      </c>
      <c r="E6641" s="90">
        <v>80.16</v>
      </c>
      <c r="G6641" s="87"/>
      <c r="L6641" s="90"/>
      <c r="M6641" s="90"/>
      <c r="N6641" s="90"/>
      <c r="O6641" s="90"/>
    </row>
    <row r="6642" spans="1:15" x14ac:dyDescent="0.25">
      <c r="A6642" s="8">
        <v>44945</v>
      </c>
      <c r="B6642" s="90">
        <v>80.33</v>
      </c>
      <c r="C6642" s="90">
        <v>80.61</v>
      </c>
      <c r="D6642" s="90">
        <v>80.849999999999994</v>
      </c>
      <c r="E6642" s="90">
        <v>80.989999999999995</v>
      </c>
      <c r="G6642" s="87"/>
      <c r="L6642" s="90"/>
      <c r="M6642" s="90"/>
      <c r="N6642" s="90"/>
      <c r="O6642" s="90"/>
    </row>
    <row r="6643" spans="1:15" x14ac:dyDescent="0.25">
      <c r="A6643" s="8">
        <v>44946</v>
      </c>
      <c r="B6643" s="90">
        <v>81.31</v>
      </c>
      <c r="C6643" s="90">
        <v>81.64</v>
      </c>
      <c r="D6643" s="90">
        <v>81.89</v>
      </c>
      <c r="E6643" s="90">
        <v>82</v>
      </c>
      <c r="G6643" s="87"/>
      <c r="L6643" s="90"/>
      <c r="M6643" s="90"/>
      <c r="N6643" s="90"/>
      <c r="O6643" s="90"/>
    </row>
    <row r="6644" spans="1:15" x14ac:dyDescent="0.25">
      <c r="A6644" s="8">
        <v>44949</v>
      </c>
      <c r="B6644" s="90">
        <v>81.62</v>
      </c>
      <c r="C6644" s="90">
        <v>81.93</v>
      </c>
      <c r="D6644" s="90">
        <v>82.13</v>
      </c>
      <c r="E6644" s="90">
        <v>82.14</v>
      </c>
      <c r="G6644" s="87"/>
      <c r="L6644" s="90"/>
      <c r="M6644" s="90"/>
      <c r="N6644" s="90"/>
      <c r="O6644" s="90"/>
    </row>
    <row r="6645" spans="1:15" x14ac:dyDescent="0.25">
      <c r="A6645" s="8">
        <v>44950</v>
      </c>
      <c r="B6645" s="90">
        <v>80.13</v>
      </c>
      <c r="C6645" s="90">
        <v>80.44</v>
      </c>
      <c r="D6645" s="90">
        <v>80.650000000000006</v>
      </c>
      <c r="E6645" s="90">
        <v>80.650000000000006</v>
      </c>
      <c r="G6645" s="87"/>
      <c r="L6645" s="90"/>
      <c r="M6645" s="90"/>
      <c r="N6645" s="90"/>
      <c r="O6645" s="90"/>
    </row>
    <row r="6646" spans="1:15" x14ac:dyDescent="0.25">
      <c r="A6646" s="8">
        <v>44951</v>
      </c>
      <c r="B6646" s="90">
        <v>80.150000000000006</v>
      </c>
      <c r="C6646" s="90">
        <v>80.44</v>
      </c>
      <c r="D6646" s="90">
        <v>80.63</v>
      </c>
      <c r="E6646" s="90">
        <v>80.61</v>
      </c>
      <c r="G6646" s="87"/>
      <c r="L6646" s="90"/>
      <c r="M6646" s="90"/>
      <c r="N6646" s="90"/>
      <c r="O6646" s="90"/>
    </row>
    <row r="6647" spans="1:15" x14ac:dyDescent="0.25">
      <c r="A6647" s="8">
        <v>44952</v>
      </c>
      <c r="B6647" s="90">
        <v>81.010000000000005</v>
      </c>
      <c r="C6647" s="90">
        <v>81.28</v>
      </c>
      <c r="D6647" s="90">
        <v>81.44</v>
      </c>
      <c r="E6647" s="90">
        <v>81.38</v>
      </c>
      <c r="G6647" s="87"/>
      <c r="L6647" s="90"/>
      <c r="M6647" s="90"/>
      <c r="N6647" s="90"/>
      <c r="O6647" s="90"/>
    </row>
    <row r="6648" spans="1:15" x14ac:dyDescent="0.25">
      <c r="A6648" s="8">
        <v>44953</v>
      </c>
      <c r="B6648" s="90">
        <v>79.680000000000007</v>
      </c>
      <c r="C6648" s="90">
        <v>79.959999999999994</v>
      </c>
      <c r="D6648" s="90">
        <v>80.14</v>
      </c>
      <c r="E6648" s="90">
        <v>80.08</v>
      </c>
      <c r="G6648" s="87"/>
      <c r="L6648" s="90"/>
      <c r="M6648" s="90"/>
      <c r="N6648" s="90"/>
      <c r="O6648" s="90"/>
    </row>
    <row r="6649" spans="1:15" x14ac:dyDescent="0.25">
      <c r="A6649" s="8">
        <v>44956</v>
      </c>
      <c r="B6649" s="90">
        <v>77.900000000000006</v>
      </c>
      <c r="C6649" s="90">
        <v>78.180000000000007</v>
      </c>
      <c r="D6649" s="90">
        <v>78.37</v>
      </c>
      <c r="E6649" s="90">
        <v>78.34</v>
      </c>
      <c r="G6649" s="87"/>
      <c r="L6649" s="90"/>
      <c r="M6649" s="90"/>
      <c r="N6649" s="90"/>
      <c r="O6649" s="90"/>
    </row>
    <row r="6650" spans="1:15" x14ac:dyDescent="0.25">
      <c r="A6650" s="8">
        <v>44957</v>
      </c>
      <c r="B6650" s="90">
        <v>78.87</v>
      </c>
      <c r="C6650" s="90">
        <v>79.17</v>
      </c>
      <c r="D6650" s="90">
        <v>79.38</v>
      </c>
      <c r="E6650" s="90">
        <v>79.36</v>
      </c>
      <c r="G6650" s="87"/>
      <c r="L6650" s="90"/>
      <c r="M6650" s="90"/>
      <c r="N6650" s="90"/>
      <c r="O6650" s="90"/>
    </row>
  </sheetData>
  <phoneticPr fontId="7" type="noConversion"/>
  <hyperlinks>
    <hyperlink ref="B1" r:id="rId1" xr:uid="{00000000-0004-0000-0300-000000000000}"/>
  </hyperlinks>
  <pageMargins left="0.75" right="0.75" top="1" bottom="1" header="0.5" footer="0.5"/>
  <pageSetup scale="96" orientation="portrait" r:id="rId2"/>
  <headerFooter alignWithMargins="0">
    <oddHeader>&amp;L&amp;F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Monthly Summary</vt:lpstr>
      <vt:lpstr>NYMEX Price</vt:lpstr>
      <vt:lpstr>NYMEX Roll</vt:lpstr>
      <vt:lpstr>EIA NYMEX Prices</vt:lpstr>
      <vt:lpstr>'EIA NYMEX Prices'!Print_Area</vt:lpstr>
      <vt:lpstr>'NYMEX Roll'!Print_Area</vt:lpstr>
      <vt:lpstr>'EIA NYMEX Prices'!Print_Titles</vt:lpstr>
    </vt:vector>
  </TitlesOfParts>
  <Company>Bureau of Ocean Energy Management, Regulation and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MRM</dc:creator>
  <cp:lastModifiedBy>Generic User</cp:lastModifiedBy>
  <cp:lastPrinted>2020-09-08T20:55:48Z</cp:lastPrinted>
  <dcterms:created xsi:type="dcterms:W3CDTF">2010-03-01T20:11:31Z</dcterms:created>
  <dcterms:modified xsi:type="dcterms:W3CDTF">2023-02-02T16:21:32Z</dcterms:modified>
</cp:coreProperties>
</file>